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76" documentId="120_S{2AC9BD13-BADA-5192-A53E-5A8FF88502F6}" xr6:coauthVersionLast="47" xr6:coauthVersionMax="47" xr10:uidLastSave="{19B0663B-3B5B-4BE7-A719-664B585A92B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<sst xmlns="http://schemas.openxmlformats.org/spreadsheetml/2006/main" count="180293" uniqueCount="39129">
  <si>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</si>
  <si>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</si>
  <si>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</si>
  <si>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</si>
  <si>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</si>
  <si>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</si>
  <si>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</si>
  <si>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</si>
  <si>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</si>
  <si>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</si>
  <si>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</si>
  <si>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</si>
  <si>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</si>
  <si>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</si>
  <si>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</si>
  <si>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</si>
  <si>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</si>
  <si>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</si>
  <si>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</si>
  <si>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</si>
  <si>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</si>
  <si>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</si>
  <si>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</si>
  <si>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</si>
  <si>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</si>
  <si>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</si>
  <si>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</si>
  <si>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</si>
  <si>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</si>
  <si>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</si>
  <si>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</si>
  <si>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</si>
  <si>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</si>
  <si>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</si>
  <si>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</si>
  <si>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</si>
  <si>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</si>
  <si>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</si>
  <si>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</si>
  <si>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</si>
  <si>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</si>
  <si>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</si>
  <si>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</si>
  <si>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</si>
  <si>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</si>
  <si>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</si>
  <si>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</si>
  <si>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</si>
  <si>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</si>
  <si>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</si>
  <si>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</si>
  <si>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</si>
  <si>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</si>
  <si>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</si>
  <si>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</si>
  <si>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</si>
  <si>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</si>
  <si>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</si>
  <si>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</si>
  <si>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</si>
  <si>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</si>
  <si>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</si>
  <si>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</si>
  <si>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</si>
  <si>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</si>
  <si>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</si>
  <si>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</si>
  <si>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</si>
  <si>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</si>
  <si>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</si>
  <si>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</si>
  <si>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</si>
  <si>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</si>
  <si>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</si>
  <si>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</si>
  <si>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</si>
  <si>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</si>
  <si>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</si>
  <si>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</si>
  <si>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</si>
  <si>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</si>
  <si>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</si>
  <si>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</si>
  <si>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</si>
  <si>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</si>
  <si>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</si>
  <si>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</si>
  <si>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</si>
  <si>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</si>
  <si>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</si>
  <si>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</si>
  <si>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</si>
  <si>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</si>
  <si>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</si>
  <si>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</si>
  <si>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</si>
  <si>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</si>
  <si>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</si>
  <si>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</si>
  <si>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</si>
  <si>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</si>
  <si>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</si>
  <si>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</si>
  <si>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</si>
  <si>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</si>
  <si>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</si>
  <si>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</si>
  <si>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</si>
  <si>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</si>
  <si>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</si>
  <si>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</si>
  <si>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</si>
  <si>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</si>
  <si>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</si>
  <si>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</si>
  <si>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</si>
  <si>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</si>
  <si>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</si>
  <si>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</si>
  <si>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</si>
  <si>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</si>
  <si>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</si>
  <si>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</si>
  <si>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</si>
  <si>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</si>
  <si>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</si>
  <si>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</si>
  <si>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</si>
  <si>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</si>
  <si>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</si>
  <si>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</si>
  <si>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</si>
  <si>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</si>
  <si>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</si>
  <si>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</si>
  <si>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</si>
  <si>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</si>
  <si>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</si>
  <si>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</si>
  <si>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</si>
  <si>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</si>
  <si>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</si>
  <si>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</si>
  <si>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</si>
  <si>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</si>
  <si>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</si>
  <si>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</si>
  <si>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</si>
  <si>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</si>
  <si>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</si>
  <si>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</si>
  <si>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</si>
  <si>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</si>
  <si>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</si>
  <si>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</si>
  <si>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</si>
  <si>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</si>
  <si>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</si>
  <si>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</si>
  <si>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</si>
  <si>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</si>
  <si>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</si>
  <si>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</si>
  <si>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</si>
  <si>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</si>
  <si>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</si>
  <si>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</si>
  <si>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</si>
  <si>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</si>
  <si>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</si>
  <si>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</si>
  <si>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</si>
  <si>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</si>
  <si>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</si>
  <si>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</si>
  <si>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</si>
  <si>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</si>
  <si>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</si>
  <si>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</si>
  <si>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</si>
  <si>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</si>
  <si>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</si>
  <si>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</si>
  <si>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</si>
  <si>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</si>
  <si>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</si>
  <si>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</si>
  <si>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</si>
  <si>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</si>
  <si>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</si>
  <si>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</si>
  <si>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</si>
  <si>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</si>
  <si>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</si>
  <si>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</si>
  <si>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</si>
  <si>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</si>
  <si>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</si>
  <si>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</si>
  <si>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</si>
  <si>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</si>
  <si>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</si>
  <si>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</si>
  <si>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</si>
  <si>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</si>
  <si>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</si>
  <si>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</si>
  <si>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</si>
  <si>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</si>
  <si>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</si>
  <si>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</si>
  <si>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</si>
  <si>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</si>
  <si>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</si>
  <si>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</si>
  <si>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</si>
  <si>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</si>
  <si>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</si>
  <si>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</si>
  <si>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</si>
  <si>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</si>
  <si>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</si>
  <si>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</si>
  <si>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</si>
  <si>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</si>
  <si>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</si>
  <si>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</si>
  <si>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</si>
  <si>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</si>
  <si>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</si>
  <si>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</si>
  <si>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</si>
  <si>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</si>
  <si>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</si>
  <si>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</si>
  <si>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</si>
  <si>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</si>
  <si>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</si>
  <si>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</si>
  <si>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</si>
  <si>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</si>
  <si>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</si>
  <si>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</si>
  <si>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</si>
  <si>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</si>
  <si>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</si>
  <si>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</si>
  <si>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</si>
  <si>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</si>
  <si>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</si>
  <si>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</si>
  <si>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</si>
  <si>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</si>
  <si>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</si>
  <si>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</si>
  <si>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</si>
  <si>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</si>
  <si>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</si>
  <si>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</si>
  <si>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</si>
  <si>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</si>
  <si>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</si>
  <si>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</si>
  <si>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</si>
  <si>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</si>
  <si>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</si>
  <si>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</si>
  <si>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</si>
  <si>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</si>
  <si>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</si>
  <si>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</si>
  <si>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</si>
  <si>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</si>
  <si>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</si>
  <si>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</si>
  <si>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</si>
  <si>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</si>
  <si>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</si>
  <si>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</si>
  <si>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</si>
  <si>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</si>
  <si>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</si>
  <si>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</si>
  <si>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</si>
  <si>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</si>
  <si>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</si>
  <si>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</si>
  <si>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</si>
  <si>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</si>
  <si>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</si>
  <si>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</si>
  <si>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</si>
  <si>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</si>
  <si>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</si>
  <si>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</si>
  <si>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</si>
  <si>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</si>
  <si>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</si>
  <si>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</si>
  <si>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</si>
  <si>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</si>
  <si>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</si>
  <si>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</si>
  <si>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</si>
  <si>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</si>
  <si>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</si>
  <si>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</si>
  <si>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</si>
  <si>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</si>
  <si>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</si>
  <si>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</si>
  <si>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</si>
  <si>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</si>
  <si>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</si>
  <si>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</si>
  <si>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</si>
  <si>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</si>
  <si>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</si>
  <si>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</si>
  <si>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</si>
  <si>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</si>
  <si>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</si>
  <si>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</si>
  <si>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</si>
  <si>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</si>
  <si>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</si>
  <si>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</si>
  <si>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</si>
  <si>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</si>
  <si>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</si>
  <si>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</si>
  <si>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</si>
  <si>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</si>
  <si>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</si>
  <si>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</si>
  <si>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</si>
  <si>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</si>
  <si>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</si>
  <si>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</si>
  <si>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</si>
  <si>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</si>
  <si>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</si>
  <si>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</si>
  <si>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</si>
  <si>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</si>
  <si>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</si>
  <si>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</si>
  <si>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</si>
  <si>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</si>
  <si>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</si>
  <si>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</si>
  <si>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</si>
  <si>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</si>
  <si>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</si>
  <si>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</si>
  <si>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</si>
  <si>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</si>
  <si>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</si>
  <si>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</si>
  <si>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</si>
  <si>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</si>
  <si>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</si>
  <si>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</si>
  <si>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</si>
  <si>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</si>
  <si>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</si>
  <si>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</si>
  <si>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</si>
  <si>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</si>
  <si>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</si>
  <si>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</si>
  <si>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</si>
  <si>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</si>
  <si>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</si>
  <si>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</si>
  <si>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</si>
  <si>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</si>
  <si>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</si>
  <si>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</si>
  <si>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</si>
  <si>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</si>
  <si>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</si>
  <si>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</si>
  <si>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</si>
  <si>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</si>
  <si>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</si>
  <si>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</si>
  <si>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</si>
  <si>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</si>
  <si>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</si>
  <si>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</si>
  <si>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</si>
  <si>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</si>
  <si>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</si>
  <si>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</si>
  <si>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</si>
  <si>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</si>
  <si>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</si>
  <si>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</si>
  <si>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</si>
  <si>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</si>
  <si>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</si>
  <si>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</si>
  <si>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</si>
  <si>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</si>
  <si>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</si>
  <si>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</si>
  <si>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</si>
  <si>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</si>
  <si>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</si>
  <si>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</si>
  <si>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</si>
  <si>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</si>
  <si>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</si>
  <si>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</si>
  <si>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</si>
  <si>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</si>
  <si>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</si>
  <si>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</si>
  <si>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</si>
  <si>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</si>
  <si>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</si>
  <si>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</si>
  <si>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</si>
  <si>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</si>
  <si>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</si>
  <si>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</si>
  <si>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</si>
  <si>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</si>
  <si>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</si>
  <si>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</si>
  <si>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</si>
  <si>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</si>
  <si>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</si>
  <si>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</si>
  <si>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</si>
  <si>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</si>
  <si>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</si>
  <si>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</si>
  <si>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</si>
  <si>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</si>
  <si>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</si>
  <si>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</si>
  <si>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</si>
  <si>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</si>
  <si>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</si>
  <si>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</si>
  <si>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</si>
  <si>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</si>
  <si>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</si>
  <si>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</si>
  <si>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</si>
  <si>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</si>
  <si>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</si>
  <si>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</si>
  <si>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</si>
  <si>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</si>
  <si>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</si>
  <si>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</si>
  <si>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</si>
  <si>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</si>
  <si>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</si>
  <si>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</si>
  <si>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</si>
  <si>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</si>
  <si>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</si>
  <si>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</si>
  <si>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</si>
  <si>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</si>
  <si>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</si>
  <si>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</si>
  <si>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</si>
  <si>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</si>
  <si>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</si>
  <si>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</si>
  <si>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</si>
  <si>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</si>
  <si>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</si>
  <si>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</si>
  <si>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</si>
  <si>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</si>
  <si>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</si>
  <si>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</si>
  <si>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</si>
  <si>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</si>
  <si>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</si>
  <si>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</si>
  <si>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</si>
  <si>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</si>
  <si>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</si>
  <si>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</si>
  <si>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</si>
  <si>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</si>
  <si>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</si>
  <si>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</si>
  <si>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</si>
  <si>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</si>
  <si>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</si>
  <si>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</si>
  <si>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</si>
  <si>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</si>
  <si>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</si>
  <si>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</si>
  <si>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</si>
  <si>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</si>
  <si>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</si>
  <si>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</si>
  <si>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</si>
  <si>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</si>
  <si>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</si>
  <si>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</si>
  <si>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</si>
  <si>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</si>
  <si>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</si>
  <si>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</si>
  <si>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</si>
  <si>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</si>
  <si>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</si>
  <si>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</si>
  <si>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</si>
  <si>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</si>
  <si>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</si>
  <si>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</si>
  <si>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</si>
  <si>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</si>
  <si>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</si>
  <si>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</si>
  <si>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</si>
  <si>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</si>
  <si>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</si>
  <si>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</si>
  <si>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</si>
  <si>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</si>
  <si>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</si>
  <si>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</si>
  <si>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</si>
  <si>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</si>
  <si>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</si>
  <si>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</si>
  <si>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</si>
  <si>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</si>
  <si>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</si>
  <si>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</si>
  <si>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</si>
  <si>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</si>
  <si>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</si>
  <si>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</si>
  <si>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</si>
  <si>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</si>
  <si>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</si>
  <si>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</si>
  <si>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</si>
  <si>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</si>
  <si>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</si>
  <si>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</si>
  <si>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</si>
  <si>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</si>
  <si>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</si>
  <si>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</si>
  <si>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</si>
  <si>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</si>
  <si>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</si>
  <si>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</si>
  <si>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</si>
  <si>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</si>
  <si>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</si>
  <si>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</si>
  <si>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</si>
  <si>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</si>
  <si>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</si>
  <si>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</si>
  <si>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</si>
  <si>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</si>
  <si>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</si>
  <si>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</si>
  <si>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</si>
  <si>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</si>
  <si>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</si>
  <si>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</si>
  <si>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</si>
  <si>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</si>
  <si>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</si>
  <si>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</si>
  <si>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</si>
  <si>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</si>
  <si>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</si>
  <si>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</si>
  <si>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</si>
  <si>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</si>
  <si>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</si>
  <si>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</si>
  <si>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</si>
  <si>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</si>
  <si>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</si>
  <si>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</si>
  <si>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</si>
  <si>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</si>
  <si>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</si>
  <si>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</si>
  <si>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</si>
  <si>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</si>
  <si>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</si>
  <si>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</si>
  <si>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</si>
  <si>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</si>
  <si>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</si>
  <si>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</si>
  <si>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</si>
  <si>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</si>
  <si>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</si>
  <si>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</si>
  <si>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</si>
  <si>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</si>
  <si>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</si>
  <si>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</si>
  <si>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</si>
  <si>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</si>
  <si>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</si>
  <si>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</si>
  <si>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</si>
  <si>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</si>
  <si>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</si>
  <si>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</si>
  <si>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</si>
  <si>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</si>
  <si>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</si>
  <si>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</si>
  <si>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</si>
  <si>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</si>
  <si>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</si>
  <si>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</si>
  <si>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</si>
  <si>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</si>
  <si>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</si>
  <si>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</si>
  <si>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</si>
  <si>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</si>
  <si>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</si>
  <si>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</si>
  <si>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</si>
  <si>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</si>
  <si>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</si>
  <si>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</si>
  <si>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</si>
  <si>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</si>
  <si>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</si>
  <si>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</si>
  <si>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</si>
  <si>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</si>
  <si>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</si>
  <si>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</si>
  <si>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</si>
  <si>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</si>
  <si>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</si>
  <si>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</si>
  <si>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</si>
  <si>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</si>
  <si>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</si>
  <si>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</si>
  <si>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</si>
  <si>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</si>
  <si>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</si>
  <si>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</si>
  <si>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</si>
  <si>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</si>
  <si>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</si>
  <si>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</si>
  <si>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</si>
  <si>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</si>
  <si>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</si>
  <si>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</si>
  <si>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</si>
  <si>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</si>
  <si>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</si>
  <si>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</si>
  <si>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</si>
  <si>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</si>
  <si>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</si>
  <si>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</si>
  <si>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</si>
  <si>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</si>
  <si>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</si>
  <si>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</si>
  <si>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</si>
  <si>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</si>
  <si>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</si>
  <si>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</si>
  <si>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</si>
  <si>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</si>
  <si>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</si>
  <si>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</si>
  <si>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</si>
  <si>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</si>
  <si>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</si>
  <si>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</si>
  <si>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</si>
  <si>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</si>
  <si>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</si>
  <si>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</si>
  <si>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</si>
  <si>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</si>
  <si>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</si>
  <si>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</si>
  <si>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</si>
  <si>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</si>
  <si>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</si>
  <si>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</si>
  <si>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</si>
  <si>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</si>
  <si>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</si>
  <si>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</si>
  <si>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</si>
  <si>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</si>
  <si>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</si>
  <si>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</si>
  <si>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</si>
  <si>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</si>
  <si>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</si>
  <si>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</si>
  <si>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</si>
  <si>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</si>
  <si>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</si>
  <si>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</si>
  <si>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</si>
  <si>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</si>
  <si>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</si>
  <si>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</si>
  <si>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</si>
  <si>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</si>
  <si>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</si>
  <si>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</si>
  <si>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</si>
  <si>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</si>
  <si>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</si>
  <si>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</si>
  <si>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</si>
  <si>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</si>
  <si>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</si>
  <si>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</si>
  <si>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</si>
  <si>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</si>
  <si>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</si>
  <si>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</si>
  <si>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</si>
  <si>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</si>
  <si>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</si>
  <si>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</si>
  <si>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</si>
  <si>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</si>
  <si>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</si>
  <si>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</si>
  <si>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</si>
  <si>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</si>
  <si>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</si>
  <si>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</si>
  <si>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</si>
  <si>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</si>
  <si>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</si>
  <si>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</si>
  <si>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</si>
  <si>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</si>
  <si>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</si>
  <si>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</si>
  <si>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</si>
  <si>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</si>
  <si>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</si>
  <si>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</si>
  <si>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</si>
  <si>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</si>
  <si>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</si>
  <si>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</si>
  <si>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</si>
  <si>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</si>
  <si>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</si>
  <si>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</si>
  <si>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</si>
  <si>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</si>
  <si>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</si>
  <si>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</si>
  <si>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</si>
  <si>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</si>
  <si>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</si>
  <si>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</si>
  <si>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</si>
  <si>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</si>
  <si>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</si>
  <si>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</si>
  <si>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</si>
  <si>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</si>
  <si>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</si>
  <si>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</si>
  <si>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</si>
  <si>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</si>
  <si>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</si>
  <si>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</si>
  <si>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</si>
  <si>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</si>
  <si>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</si>
  <si>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</si>
  <si>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</si>
  <si>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</si>
  <si>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</si>
  <si>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</si>
  <si>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</si>
  <si>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</si>
  <si>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</si>
  <si>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</si>
  <si>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</si>
  <si>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</si>
  <si>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</si>
  <si>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</si>
  <si>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</si>
  <si>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</si>
  <si>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</si>
  <si>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</si>
  <si>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</si>
  <si>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</si>
  <si>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</si>
  <si>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</si>
  <si>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</si>
  <si>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</si>
  <si>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</si>
  <si>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</si>
  <si>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</si>
  <si>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</si>
  <si>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</si>
  <si>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</si>
  <si>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</si>
  <si>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</si>
  <si>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</si>
  <si>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</si>
  <si>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</si>
  <si>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</si>
  <si>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</si>
  <si>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</si>
  <si>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</si>
  <si>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</si>
  <si>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</si>
  <si>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</si>
  <si>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</si>
  <si>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</si>
  <si>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</si>
  <si>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</si>
  <si>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</si>
  <si>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</si>
  <si>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</si>
  <si>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</si>
  <si>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</si>
  <si>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</si>
  <si>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</si>
  <si>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</si>
  <si>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</si>
  <si>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</si>
  <si>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</si>
  <si>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</si>
  <si>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</si>
  <si>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</si>
  <si>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</si>
  <si>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</si>
  <si>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</si>
  <si>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</si>
  <si>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</si>
  <si>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</si>
  <si>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</si>
  <si>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</si>
  <si>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</si>
  <si>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</si>
  <si>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</si>
  <si>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</si>
  <si>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</si>
  <si>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</si>
  <si>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</si>
  <si>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</si>
  <si>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</si>
  <si>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</si>
  <si>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</si>
  <si>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</si>
  <si>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</si>
  <si>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</si>
  <si>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</si>
  <si>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</si>
  <si>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</si>
  <si>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</si>
  <si>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</si>
  <si>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</si>
  <si>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</si>
  <si>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</si>
  <si>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</si>
  <si>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</si>
  <si>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</si>
  <si>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</si>
  <si>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</si>
  <si>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</si>
  <si>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</si>
  <si>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</si>
  <si>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</si>
  <si>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</si>
  <si>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</si>
  <si>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</si>
  <si>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</si>
  <si>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</si>
  <si>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</si>
  <si>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</si>
  <si>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</si>
  <si>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</si>
  <si>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</si>
  <si>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</si>
  <si>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</si>
  <si>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</si>
  <si>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</si>
  <si>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</si>
  <si>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</si>
  <si>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</si>
  <si>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</si>
  <si>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</si>
  <si>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</si>
  <si>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</si>
  <si>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</si>
  <si>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</si>
  <si>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</si>
  <si>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</si>
  <si>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</si>
  <si>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</si>
  <si>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</si>
  <si>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</si>
  <si>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</si>
  <si>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</si>
  <si>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</si>
  <si>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</si>
  <si>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</si>
  <si>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</si>
  <si>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</si>
  <si>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</si>
  <si>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</si>
  <si>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</si>
  <si>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</si>
  <si>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</si>
  <si>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</si>
  <si>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</si>
  <si>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</si>
  <si>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</si>
  <si>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</si>
  <si>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</si>
  <si>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</si>
  <si>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</si>
  <si>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</si>
  <si>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</si>
  <si>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</si>
  <si>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</si>
  <si>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</si>
  <si>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</si>
  <si>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</si>
  <si>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</si>
  <si>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</si>
  <si>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</si>
  <si>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</si>
  <si>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</si>
  <si>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</si>
  <si>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</si>
  <si>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</si>
  <si>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</si>
  <si>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</si>
  <si>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</si>
  <si>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</si>
  <si>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</si>
  <si>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</si>
  <si>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</si>
  <si>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</si>
  <si>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</si>
  <si>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</si>
  <si>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</si>
  <si>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</si>
  <si>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</si>
  <si>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</si>
  <si>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</si>
  <si>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</si>
  <si>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</si>
  <si>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</si>
  <si>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</si>
  <si>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</si>
  <si>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</si>
  <si>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</si>
  <si>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</si>
  <si>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</si>
  <si>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</si>
  <si>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</si>
  <si>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</si>
  <si>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</si>
  <si>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</si>
  <si>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</si>
  <si>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</si>
  <si>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</si>
  <si>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</si>
  <si>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</si>
  <si>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</si>
  <si>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</si>
  <si>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</si>
  <si>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</si>
  <si>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</si>
  <si>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</si>
  <si>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</si>
  <si>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</si>
  <si>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</si>
  <si>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</si>
  <si>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</si>
  <si>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</si>
  <si>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</si>
  <si>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</si>
  <si>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</si>
  <si>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</si>
  <si>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</si>
  <si>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</si>
  <si>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</si>
  <si>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</si>
  <si>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</si>
  <si>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</si>
  <si>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</si>
  <si>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</si>
  <si>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</si>
  <si>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</si>
  <si>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</si>
  <si>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</si>
  <si>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</si>
  <si>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</si>
  <si>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</si>
  <si>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</si>
  <si>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</si>
  <si>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</si>
  <si>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</si>
  <si>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</si>
  <si>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</si>
  <si>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</si>
  <si>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</si>
  <si>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</si>
  <si>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</si>
  <si>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</si>
  <si>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</si>
  <si>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</si>
  <si>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</si>
  <si>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</si>
  <si>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</si>
  <si>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</si>
  <si>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</si>
  <si>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</si>
  <si>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</si>
  <si>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</si>
  <si>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</si>
  <si>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</si>
  <si>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</si>
  <si>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</si>
  <si>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</si>
  <si>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</si>
  <si>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</si>
  <si>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</si>
  <si>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</si>
  <si>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</si>
  <si>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</si>
  <si>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</si>
  <si>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</si>
  <si>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</si>
  <si>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</si>
  <si>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</si>
  <si>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</si>
  <si>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</si>
  <si>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</si>
  <si>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</si>
  <si>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</si>
  <si>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</si>
  <si>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</si>
  <si>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</si>
  <si>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</si>
  <si>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</si>
  <si>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</si>
  <si>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</si>
  <si>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</si>
  <si>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</si>
  <si>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</si>
  <si>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</si>
  <si>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</si>
  <si>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</si>
  <si>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</si>
  <si>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</si>
  <si>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</si>
  <si>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</si>
  <si>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</si>
  <si>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</si>
  <si>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</si>
  <si>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</si>
  <si>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</si>
  <si>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</si>
  <si>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</si>
  <si>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</si>
  <si>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</si>
  <si>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</si>
  <si>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</si>
  <si>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</si>
  <si>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</si>
  <si>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</si>
  <si>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</si>
  <si>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</si>
  <si>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</si>
  <si>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</si>
  <si>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</si>
  <si>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</si>
  <si>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</si>
  <si>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</si>
  <si>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</si>
  <si>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</si>
  <si>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</si>
  <si>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</si>
  <si>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</si>
  <si>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</si>
  <si>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</si>
  <si>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</si>
  <si>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</si>
  <si>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</si>
  <si>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</si>
  <si>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</si>
  <si>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</si>
  <si>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</si>
  <si>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</si>
  <si>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</si>
  <si>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</si>
  <si>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</si>
  <si>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</si>
  <si>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</si>
  <si>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</si>
  <si>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</si>
  <si>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</si>
  <si>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</si>
  <si>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</si>
  <si>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</si>
  <si>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</si>
  <si>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</si>
  <si>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</si>
  <si>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</si>
  <si>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</si>
  <si>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</si>
  <si>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</si>
  <si>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</si>
  <si>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</si>
  <si>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</si>
  <si>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</si>
  <si>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</si>
  <si>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</si>
  <si>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</si>
  <si>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</si>
  <si>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</si>
  <si>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</si>
  <si>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</si>
  <si>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</si>
  <si>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</si>
  <si>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</si>
  <si>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</si>
  <si>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</si>
  <si>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</si>
  <si>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</si>
  <si>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</si>
  <si>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</si>
  <si>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</si>
  <si>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</si>
  <si>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</si>
  <si>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</si>
  <si>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</si>
  <si>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</si>
  <si>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</si>
  <si>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</si>
  <si>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</si>
  <si>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</si>
  <si>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</si>
  <si>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</si>
  <si>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</si>
  <si>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</si>
  <si>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</si>
  <si>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</si>
  <si>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</si>
  <si>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</si>
  <si>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</si>
  <si>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</si>
  <si>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</si>
  <si>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</si>
  <si>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</si>
  <si>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</si>
  <si>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</si>
  <si>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</si>
  <si>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</si>
  <si>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</si>
  <si>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</si>
  <si>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</si>
  <si>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</si>
  <si>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</si>
  <si>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</si>
  <si>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</si>
  <si>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</si>
  <si>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</si>
  <si>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</si>
  <si>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</si>
  <si>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</si>
  <si>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</si>
  <si>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</si>
  <si>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</si>
  <si>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</si>
  <si>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</si>
  <si>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</si>
  <si>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</si>
  <si>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</si>
  <si>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</si>
  <si>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</si>
  <si>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</si>
  <si>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</si>
  <si>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</si>
  <si>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</si>
  <si>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</si>
  <si>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</si>
  <si>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</si>
  <si>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</si>
  <si>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</si>
  <si>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</si>
  <si>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</si>
  <si>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</si>
  <si>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</si>
  <si>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</si>
  <si>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</si>
  <si>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</si>
  <si>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</si>
  <si>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</si>
  <si>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</si>
  <si>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</si>
  <si>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</si>
  <si>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</si>
  <si>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</si>
  <si>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</si>
  <si>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</si>
  <si>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</si>
  <si>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</si>
  <si>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</si>
  <si>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</si>
  <si>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</si>
  <si>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</si>
  <si>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</si>
  <si>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</si>
  <si>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</si>
  <si>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</si>
  <si>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</si>
  <si>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</si>
  <si>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</si>
  <si>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</si>
  <si>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</si>
  <si>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</si>
  <si>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</si>
  <si>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</si>
  <si>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</si>
  <si>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</si>
  <si>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</si>
  <si>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</si>
  <si>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</si>
  <si>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</si>
  <si>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</si>
  <si>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</si>
  <si>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</si>
  <si>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</si>
  <si>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</si>
  <si>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</si>
  <si>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</si>
  <si>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</si>
  <si>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</si>
  <si>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</si>
  <si>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</si>
  <si>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</si>
  <si>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</si>
  <si>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</si>
  <si>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</si>
  <si>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</si>
  <si>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</si>
  <si>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</si>
  <si>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</si>
  <si>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</si>
  <si>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</si>
  <si>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</si>
  <si>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</si>
  <si>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</si>
  <si>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</si>
  <si>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</si>
  <si>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</si>
  <si>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</si>
  <si>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</si>
  <si>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</si>
  <si>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</si>
  <si>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</si>
  <si>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</si>
  <si>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</si>
  <si>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</si>
  <si>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</si>
  <si>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</si>
  <si>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</si>
  <si>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</si>
  <si>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</si>
  <si>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</si>
  <si>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</si>
  <si>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</si>
  <si>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</si>
  <si>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</si>
  <si>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</si>
  <si>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</si>
  <si>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</si>
  <si>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</si>
  <si>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</si>
  <si>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</si>
  <si>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</si>
  <si>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</si>
  <si>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</si>
  <si>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</si>
  <si>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</si>
  <si>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</si>
  <si>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</si>
  <si>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</si>
  <si>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</si>
  <si>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</si>
  <si>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</si>
  <si>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</si>
  <si>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</si>
  <si>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</si>
  <si>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</si>
  <si>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</si>
  <si>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</si>
  <si>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</si>
  <si>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</si>
  <si>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</si>
  <si>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</si>
  <si>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</si>
  <si>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</si>
  <si>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</si>
  <si>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</si>
  <si>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</si>
  <si>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</si>
  <si>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</si>
  <si>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</si>
  <si>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</si>
  <si>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</si>
  <si>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</si>
  <si>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</si>
  <si>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</si>
  <si>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</si>
  <si>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</si>
  <si>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</si>
  <si>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</si>
  <si>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</si>
  <si>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</si>
  <si>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</si>
  <si>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</si>
  <si>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</si>
  <si>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</si>
  <si>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</si>
  <si>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</si>
  <si>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</si>
  <si>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</si>
  <si>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</si>
  <si>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</si>
  <si>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</si>
  <si>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</si>
  <si>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</si>
  <si>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</si>
  <si>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</si>
  <si>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</si>
  <si>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</si>
  <si>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</si>
  <si>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</si>
  <si>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</si>
  <si>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</si>
  <si>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</si>
  <si>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</si>
  <si>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</si>
  <si>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</si>
  <si>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</si>
  <si>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</si>
  <si>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</si>
  <si>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</si>
  <si>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</si>
  <si>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</si>
  <si>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</si>
  <si>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</si>
  <si>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</si>
  <si>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</si>
  <si>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</si>
  <si>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</si>
  <si>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</si>
  <si>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</si>
  <si>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</si>
  <si>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</si>
  <si>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</si>
  <si>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</si>
  <si>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</si>
  <si>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</si>
  <si>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</si>
  <si>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</si>
  <si>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</si>
  <si>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</si>
  <si>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</si>
  <si>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</si>
  <si>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</si>
  <si>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</si>
  <si>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</si>
  <si>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</si>
  <si>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</si>
  <si>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</si>
  <si>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</si>
  <si>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</si>
  <si>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</si>
  <si>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</si>
  <si>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</si>
  <si>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</si>
  <si>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</si>
  <si>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</si>
  <si>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</si>
  <si>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</si>
  <si>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</si>
  <si>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</si>
  <si>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</si>
  <si>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</si>
  <si>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</si>
  <si>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</si>
  <si>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</si>
  <si>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</si>
  <si>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</si>
  <si>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</si>
  <si>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</si>
  <si>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</si>
  <si>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</si>
  <si>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</si>
  <si>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</si>
  <si>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</si>
  <si>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</si>
  <si>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</si>
  <si>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</si>
  <si>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</si>
  <si>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</si>
  <si>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</si>
  <si>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</si>
  <si>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</si>
  <si>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</si>
  <si>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</si>
  <si>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</si>
  <si>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</si>
  <si>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</si>
  <si>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</si>
  <si>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</si>
  <si>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</si>
  <si>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</si>
  <si>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</si>
  <si>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</si>
  <si>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</si>
  <si>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</si>
  <si>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</si>
  <si>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</si>
  <si>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</si>
  <si>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</si>
  <si>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</si>
  <si>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</si>
  <si>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</si>
  <si>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</si>
  <si>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</si>
  <si>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</si>
  <si>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</si>
  <si>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</si>
  <si>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</si>
  <si>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</si>
  <si>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</si>
  <si>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</si>
  <si>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</si>
  <si>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</si>
  <si>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</si>
  <si>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</si>
  <si>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</si>
  <si>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</si>
  <si>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</si>
  <si>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</si>
  <si>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</si>
  <si>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</si>
  <si>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</si>
  <si>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</si>
  <si>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</si>
  <si>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</si>
  <si>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</si>
  <si>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</si>
  <si>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</si>
  <si>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</si>
  <si>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</si>
  <si>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</si>
  <si>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</si>
  <si>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</si>
  <si>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</si>
  <si>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</si>
  <si>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</si>
  <si>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</si>
  <si>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</si>
  <si>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</si>
  <si>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</si>
  <si>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</si>
  <si>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</si>
  <si>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</si>
  <si>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</si>
  <si>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</si>
  <si>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</si>
  <si>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</si>
  <si>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</si>
  <si>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</si>
  <si>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</si>
  <si>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</si>
  <si>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</si>
  <si>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</si>
  <si>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</si>
  <si>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</si>
  <si>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</si>
  <si>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</si>
  <si>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</si>
  <si>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</si>
  <si>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</si>
  <si>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</si>
  <si>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</si>
  <si>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</si>
  <si>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</si>
  <si>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</si>
  <si>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</si>
  <si>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</si>
  <si>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</si>
  <si>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</si>
  <si>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</si>
  <si>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</si>
  <si>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</si>
  <si>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</si>
  <si>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</si>
  <si>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</si>
  <si>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</si>
  <si>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</si>
  <si>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</si>
  <si>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</si>
  <si>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</si>
  <si>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</si>
  <si>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</si>
  <si>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</si>
  <si>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</si>
  <si>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</si>
  <si>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</si>
  <si>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</si>
  <si>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</si>
  <si>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</si>
  <si>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</si>
  <si>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</si>
  <si>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</si>
  <si>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</si>
  <si>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</si>
  <si>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</si>
  <si>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</si>
  <si>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</si>
  <si>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</si>
  <si>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</si>
  <si>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</si>
  <si>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</si>
  <si>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</si>
  <si>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</si>
  <si>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</si>
  <si>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</si>
  <si>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</si>
  <si>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</si>
  <si>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</si>
  <si>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</si>
  <si>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</si>
  <si>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</si>
  <si>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</si>
  <si>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</si>
  <si>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</si>
  <si>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</si>
  <si>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</si>
  <si>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</si>
  <si>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</si>
  <si>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</si>
  <si>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</si>
  <si>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</si>
  <si>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</si>
  <si>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</si>
  <si>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</si>
  <si>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</si>
  <si>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</si>
  <si>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</si>
  <si>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</si>
  <si>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</si>
  <si>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</si>
  <si>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</si>
  <si>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</si>
  <si>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</si>
  <si>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</si>
  <si>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</si>
  <si>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</si>
  <si>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</si>
  <si>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</si>
  <si>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</si>
  <si>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</si>
  <si>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</si>
  <si>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</si>
  <si>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</si>
  <si>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</si>
  <si>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</si>
  <si>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</si>
  <si>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</si>
  <si>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</si>
  <si>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</si>
  <si>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</si>
  <si>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</si>
  <si>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</si>
  <si>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</si>
  <si>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</si>
  <si>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</si>
  <si>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</si>
  <si>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</si>
  <si>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</si>
  <si>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</si>
  <si>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</si>
  <si>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</si>
  <si>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</si>
  <si>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</si>
  <si>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</si>
  <si>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</si>
  <si>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</si>
  <si>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</si>
  <si>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</si>
  <si>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</si>
  <si>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</si>
  <si>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</si>
  <si>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</si>
  <si>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</si>
  <si>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</si>
  <si>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</si>
  <si>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</si>
  <si>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</si>
  <si>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</si>
  <si>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</si>
  <si>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</si>
  <si>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</si>
  <si>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</si>
  <si>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</si>
  <si>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</si>
  <si>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</si>
  <si>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</si>
  <si>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</si>
  <si>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</si>
  <si>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</si>
  <si>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</si>
  <si>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</si>
  <si>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</si>
  <si>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</si>
  <si>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</si>
  <si>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</si>
  <si>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</si>
  <si>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</si>
  <si>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</si>
  <si>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</si>
  <si>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</si>
  <si>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</si>
  <si>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</si>
  <si>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</si>
  <si>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</si>
  <si>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</si>
  <si>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</si>
  <si>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</si>
  <si>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</si>
  <si>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</si>
  <si>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</si>
  <si>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</si>
  <si>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</si>
  <si>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</si>
  <si>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</si>
  <si>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</si>
  <si>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</si>
  <si>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</si>
  <si>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</si>
  <si>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</si>
  <si>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</si>
  <si>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</si>
  <si>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</si>
  <si>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</si>
  <si>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</si>
  <si>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</si>
  <si>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</si>
  <si>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</si>
  <si>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</si>
  <si>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</si>
  <si>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</si>
  <si>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</si>
  <si>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</si>
  <si>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</si>
  <si>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</si>
  <si>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</si>
  <si>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</si>
  <si>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</si>
  <si>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</si>
  <si>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</si>
  <si>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</si>
  <si>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</si>
  <si>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</si>
  <si>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</si>
  <si>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</si>
  <si>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</si>
  <si>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</si>
  <si>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</si>
  <si>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</si>
  <si>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</si>
  <si>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</si>
  <si>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</si>
  <si>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</si>
  <si>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</si>
  <si>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</si>
  <si>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</si>
  <si>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</si>
  <si>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</si>
  <si>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</si>
  <si>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</si>
  <si>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</si>
  <si>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</si>
  <si>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</si>
  <si>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</si>
  <si>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</si>
  <si>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</si>
  <si>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</si>
  <si>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</si>
  <si>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</si>
  <si>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</si>
  <si>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</si>
  <si>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</si>
  <si>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</si>
  <si>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</si>
  <si>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</si>
  <si>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</si>
  <si>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</si>
  <si>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</si>
  <si>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</si>
  <si>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</si>
  <si>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</si>
  <si>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</si>
  <si>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</si>
  <si>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</si>
  <si>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</si>
  <si>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</si>
  <si>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</si>
  <si>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</si>
  <si>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</si>
  <si>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</si>
  <si>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</si>
  <si>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</si>
  <si>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</si>
  <si>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</si>
  <si>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</si>
  <si>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</si>
  <si>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</si>
  <si>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</si>
  <si>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</si>
  <si>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</si>
  <si>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</si>
  <si>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</si>
  <si>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</si>
  <si>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</si>
  <si>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</si>
  <si>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</si>
  <si>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</si>
  <si>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</si>
  <si>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</si>
  <si>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</si>
  <si>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</si>
  <si>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</si>
  <si>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</si>
  <si>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</si>
  <si>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</si>
  <si>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</si>
  <si>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</si>
  <si>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</si>
  <si>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</si>
  <si>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</si>
  <si>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</si>
  <si>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</si>
  <si>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</si>
  <si>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</si>
  <si>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</si>
  <si>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</si>
  <si>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</si>
  <si>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</si>
  <si>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</si>
  <si>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</si>
  <si>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</si>
  <si>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</si>
  <si>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</si>
  <si>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</si>
  <si>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</si>
  <si>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</si>
  <si>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</si>
  <si>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</si>
  <si>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</si>
  <si>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</si>
  <si>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</si>
  <si>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</si>
  <si>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</si>
  <si>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</si>
  <si>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</si>
  <si>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</si>
  <si>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</si>
  <si>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</si>
  <si>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</si>
  <si>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</si>
  <si>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</si>
  <si>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</si>
  <si>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</si>
  <si>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</si>
  <si>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</si>
  <si>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</si>
  <si>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</si>
  <si>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</si>
  <si>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</si>
  <si>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</si>
  <si>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</si>
  <si>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</si>
  <si>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</si>
  <si>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</si>
  <si>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</si>
  <si>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</si>
  <si>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</si>
  <si>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</si>
  <si>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</si>
  <si>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</si>
  <si>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</si>
  <si>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</si>
  <si>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</si>
  <si>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</si>
  <si>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</si>
  <si>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</si>
  <si>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</si>
  <si>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</si>
  <si>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</si>
  <si>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</si>
  <si>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</si>
  <si>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</si>
  <si>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</si>
  <si>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</si>
  <si>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</si>
  <si>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</si>
  <si>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</si>
  <si>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</si>
  <si>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</si>
  <si>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</si>
  <si>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</si>
  <si>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</si>
  <si>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</si>
  <si>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</si>
  <si>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</si>
  <si>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</si>
  <si>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</si>
  <si>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</si>
  <si>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</si>
  <si>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</si>
  <si>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</si>
  <si>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</si>
  <si>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</si>
  <si>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</si>
  <si>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</si>
  <si>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</si>
  <si>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</si>
  <si>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</si>
  <si>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</si>
  <si>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</si>
  <si>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</si>
  <si>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</si>
  <si>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</si>
  <si>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</si>
  <si>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</si>
  <si>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</si>
  <si>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</si>
  <si>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</si>
  <si>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</si>
  <si>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</si>
  <si>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</si>
  <si>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</si>
  <si>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</si>
  <si>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</si>
  <si>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</si>
  <si>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</si>
  <si>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</si>
  <si>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</si>
  <si>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</si>
  <si>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</si>
  <si>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</si>
  <si>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</si>
  <si>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</si>
  <si>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</si>
  <si>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</si>
  <si>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</si>
  <si>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</si>
  <si>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</si>
  <si>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</si>
  <si>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</si>
  <si>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</si>
  <si>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</si>
  <si>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</si>
  <si>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</si>
  <si>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</si>
  <si>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</si>
  <si>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</si>
  <si>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</si>
  <si>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</si>
  <si>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</si>
  <si>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</si>
  <si>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</si>
  <si>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</si>
  <si>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</si>
  <si>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</si>
  <si>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</si>
  <si>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</si>
  <si>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</si>
  <si>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</si>
  <si>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</si>
  <si>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</si>
  <si>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</si>
  <si>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</si>
  <si>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</si>
  <si>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</si>
  <si>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</si>
  <si>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</si>
  <si>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</si>
  <si>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</si>
  <si>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</si>
  <si>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</si>
  <si>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</si>
  <si>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</si>
  <si>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</si>
  <si>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</si>
  <si>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</si>
  <si>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</si>
  <si>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</si>
  <si>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</si>
  <si>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</si>
  <si>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</si>
  <si>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</si>
  <si>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</si>
  <si>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</si>
  <si>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</si>
  <si>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</si>
  <si>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</si>
  <si>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</si>
  <si>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</si>
  <si>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</si>
  <si>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</si>
  <si>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</si>
  <si>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</si>
  <si>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</si>
  <si>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</si>
  <si>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</si>
  <si>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</si>
  <si>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</si>
  <si>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</si>
  <si>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</si>
  <si>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</si>
  <si>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</si>
  <si>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</si>
  <si>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</si>
  <si>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</si>
  <si>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</si>
  <si>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</si>
  <si>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</si>
  <si>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</si>
  <si>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</si>
  <si>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</si>
  <si>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</si>
  <si>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</si>
  <si>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</si>
  <si>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</si>
  <si>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</si>
  <si>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</si>
  <si>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</si>
  <si>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</si>
  <si>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</si>
  <si>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</si>
  <si>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</si>
  <si>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</si>
  <si>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</si>
  <si>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</si>
  <si>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</si>
  <si>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</si>
  <si>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</si>
  <si>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</si>
  <si>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</si>
  <si>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</si>
  <si>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</si>
  <si>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</si>
  <si>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</si>
  <si>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</si>
  <si>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</si>
  <si>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</si>
  <si>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</si>
  <si>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</si>
  <si>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</si>
  <si>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</si>
  <si>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</si>
  <si>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</si>
  <si>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</si>
  <si>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</si>
  <si>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</si>
  <si>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</si>
  <si>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</si>
  <si>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</si>
  <si>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</si>
  <si>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</si>
  <si>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</si>
  <si>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</si>
  <si>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</si>
  <si>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</si>
  <si>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</si>
  <si>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</si>
  <si>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</si>
  <si>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</si>
  <si>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</si>
  <si>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</si>
  <si>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</si>
  <si>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</si>
  <si>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</si>
  <si>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</si>
  <si>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</si>
  <si>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</si>
  <si>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</si>
  <si>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</si>
  <si>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</si>
  <si>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</si>
  <si>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</si>
  <si>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</si>
  <si>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</si>
  <si>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</si>
  <si>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</si>
  <si>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</si>
  <si>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</si>
  <si>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</si>
  <si>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</si>
  <si>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</si>
  <si>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</si>
  <si>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</si>
  <si>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</si>
  <si>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</si>
  <si>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</si>
  <si>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</si>
  <si>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</si>
  <si>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</si>
  <si>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</si>
  <si>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</si>
  <si>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</si>
  <si>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</si>
  <si>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</si>
  <si>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</si>
  <si>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</si>
  <si>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</si>
  <si>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</si>
  <si>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</si>
  <si>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</si>
  <si>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</si>
  <si>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</si>
  <si>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</si>
  <si>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</si>
  <si>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</si>
  <si>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</si>
  <si>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</si>
  <si>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</si>
  <si>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</si>
  <si>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</si>
  <si>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</si>
  <si>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</si>
  <si>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</si>
  <si>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</si>
  <si>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</si>
  <si>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</si>
  <si>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</si>
  <si>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</si>
  <si>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</si>
  <si>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</si>
  <si>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</si>
  <si>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</si>
  <si>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</si>
  <si>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</si>
  <si>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</si>
  <si>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</si>
  <si>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</si>
  <si>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</si>
  <si>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</si>
  <si>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</si>
  <si>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</si>
  <si>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</si>
  <si>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</si>
  <si>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</si>
  <si>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</si>
  <si>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</si>
  <si>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</si>
  <si>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</si>
  <si>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</si>
  <si>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</si>
  <si>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</si>
  <si>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</si>
  <si>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</si>
  <si>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</si>
  <si>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</si>
  <si>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</si>
  <si>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</si>
  <si>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</si>
  <si>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</si>
  <si>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</si>
  <si>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</si>
  <si>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</si>
  <si>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</si>
  <si>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</si>
  <si>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</si>
  <si>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</si>
  <si>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</si>
  <si>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</si>
  <si>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</si>
  <si>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</si>
  <si>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</si>
  <si>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</si>
  <si>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</si>
  <si>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</si>
  <si>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</si>
  <si>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</si>
  <si>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</si>
  <si>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</si>
  <si>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</si>
  <si>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</si>
  <si>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</si>
  <si>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</si>
  <si>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</si>
  <si>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</si>
  <si>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</si>
  <si>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</si>
  <si>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</si>
  <si>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</si>
  <si>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</si>
  <si>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</si>
  <si>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</si>
  <si>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</si>
  <si>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</si>
  <si>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</si>
  <si>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</si>
  <si>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</si>
  <si>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</si>
  <si>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</si>
  <si>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</si>
  <si>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</si>
  <si>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</si>
  <si>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</si>
  <si>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</si>
  <si>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</si>
  <si>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</si>
  <si>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</si>
  <si>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</si>
  <si>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</si>
  <si>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</si>
  <si>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</si>
  <si>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</si>
  <si>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</si>
  <si>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</si>
  <si>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</si>
  <si>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</si>
  <si>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</si>
  <si>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</si>
  <si>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</si>
  <si>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</si>
  <si>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</si>
  <si>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</si>
  <si>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</si>
  <si>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</si>
  <si>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</si>
  <si>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</si>
  <si>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</si>
  <si>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</si>
  <si>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</si>
  <si>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</si>
  <si>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</si>
  <si>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</si>
  <si>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</si>
  <si>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</si>
  <si>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</si>
  <si>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</si>
  <si>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</si>
  <si>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</si>
  <si>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</si>
  <si>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</si>
  <si>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</si>
  <si>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</si>
  <si>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</si>
  <si>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</si>
  <si>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</si>
  <si>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</si>
  <si>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</si>
  <si>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</si>
  <si>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</si>
  <si>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</si>
  <si>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</si>
  <si>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</si>
  <si>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</si>
  <si>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</si>
  <si>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</si>
  <si>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</si>
  <si>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</si>
  <si>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</si>
  <si>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</si>
  <si>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</si>
  <si>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</si>
  <si>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</si>
  <si>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</si>
  <si>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</si>
  <si>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</si>
  <si>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</si>
  <si>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</si>
  <si>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</si>
  <si>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</si>
  <si>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</si>
  <si>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</si>
  <si>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</si>
  <si>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</si>
  <si>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</si>
  <si>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</si>
  <si>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</si>
  <si>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</si>
  <si>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</si>
  <si>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</si>
  <si>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</si>
  <si>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</si>
  <si>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</si>
  <si>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</si>
  <si>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</si>
  <si>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</si>
  <si>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</si>
  <si>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</si>
  <si>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</si>
  <si>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</si>
  <si>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</si>
  <si>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</si>
  <si>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</si>
  <si>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</si>
  <si>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</si>
  <si>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</si>
  <si>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</si>
  <si>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</si>
  <si>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</si>
  <si>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</si>
  <si>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</si>
  <si>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</si>
  <si>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</si>
  <si>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</si>
  <si>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</si>
  <si>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</si>
  <si>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</si>
  <si>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</si>
  <si>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</si>
  <si>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</si>
  <si>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</si>
  <si>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</si>
  <si>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</si>
  <si>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</si>
  <si>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</si>
  <si>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</si>
  <si>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</si>
  <si>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</si>
  <si>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</si>
  <si>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</si>
  <si>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</si>
  <si>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</si>
  <si>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</si>
  <si>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</si>
  <si>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</si>
  <si>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</si>
  <si>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</si>
  <si>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</si>
  <si>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</si>
  <si>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</si>
  <si>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</si>
  <si>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</si>
  <si>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</si>
  <si>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</si>
  <si>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</si>
  <si>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</si>
  <si>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</si>
  <si>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</si>
  <si>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</si>
  <si>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</si>
  <si>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</si>
  <si>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</si>
  <si>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</si>
  <si>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</si>
  <si>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</si>
  <si>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</si>
  <si>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</si>
  <si>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</si>
  <si>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</si>
  <si>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</si>
  <si>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</si>
  <si>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</si>
  <si>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</si>
  <si>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</si>
  <si>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</si>
  <si>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</si>
  <si>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</si>
  <si>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</si>
  <si>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</si>
  <si>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</si>
  <si>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</si>
  <si>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</si>
  <si>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</si>
  <si>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</si>
  <si>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</si>
  <si>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</si>
  <si>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</si>
  <si>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</si>
  <si>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</si>
  <si>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</si>
  <si>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</si>
  <si>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</si>
  <si>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</si>
  <si>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</si>
  <si>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</si>
  <si>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</si>
  <si>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</si>
  <si>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</si>
  <si>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</si>
  <si>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</si>
  <si>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</si>
  <si>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</si>
  <si>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</si>
  <si>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</si>
  <si>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</si>
  <si>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</si>
  <si>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</si>
  <si>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</si>
  <si>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</si>
  <si>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</si>
  <si>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</si>
  <si>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</si>
  <si>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</si>
  <si>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</si>
  <si>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</si>
  <si>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</si>
  <si>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</si>
  <si>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</si>
  <si>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</si>
  <si>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</si>
  <si>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</si>
  <si>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</si>
  <si>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</si>
  <si>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</si>
  <si>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</si>
  <si>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</si>
  <si>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</si>
  <si>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</si>
  <si>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</si>
  <si>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</si>
  <si>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</si>
  <si>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</si>
  <si>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</si>
  <si>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</si>
  <si>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</si>
  <si>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</si>
  <si>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</si>
  <si>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</si>
  <si>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</si>
  <si>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</si>
  <si>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</si>
  <si>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</si>
  <si>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</si>
  <si>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</si>
  <si>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</si>
  <si>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</si>
  <si>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</si>
  <si>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</si>
  <si>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</si>
  <si>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</si>
  <si>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</si>
  <si>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</si>
  <si>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</si>
  <si>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</si>
  <si>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</si>
  <si>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</si>
  <si>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</si>
  <si>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</si>
  <si>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</si>
  <si>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</si>
  <si>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</si>
  <si>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</si>
  <si>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</si>
  <si>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</si>
  <si>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</si>
  <si>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</si>
  <si>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</si>
  <si>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</si>
  <si>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</si>
  <si>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</si>
  <si>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</si>
  <si>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</si>
  <si>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</si>
  <si>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</si>
  <si>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</si>
  <si>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</si>
  <si>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</si>
  <si>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</si>
  <si>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</si>
  <si>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</si>
  <si>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</si>
  <si>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</si>
  <si>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</si>
  <si>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</si>
  <si>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</si>
  <si>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</si>
  <si>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</si>
  <si>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</si>
  <si>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</si>
  <si>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</si>
  <si>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</si>
  <si>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</si>
  <si>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</si>
  <si>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</si>
  <si>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</si>
  <si>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</si>
  <si>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</si>
  <si>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</si>
  <si>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</si>
  <si>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</si>
  <si>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</si>
  <si>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</si>
  <si>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</si>
  <si>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</si>
  <si>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</si>
  <si>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</si>
  <si>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</si>
  <si>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</si>
  <si>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</si>
  <si>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</si>
  <si>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</si>
  <si>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</si>
  <si>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</si>
  <si>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</si>
  <si>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</si>
  <si>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</si>
  <si>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</si>
  <si>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</si>
  <si>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</si>
  <si>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</si>
  <si>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</si>
  <si>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</si>
  <si>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</si>
  <si>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</si>
  <si>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</si>
  <si>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</si>
  <si>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</si>
  <si>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</si>
  <si>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</si>
  <si>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</si>
  <si>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</si>
  <si>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</si>
  <si>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</si>
  <si>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</si>
  <si>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</si>
  <si>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</si>
  <si>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</si>
  <si>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</si>
  <si>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</si>
  <si>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</si>
  <si>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</si>
  <si>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</si>
  <si>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</si>
  <si>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</si>
  <si>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</si>
  <si>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</si>
  <si>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</si>
  <si>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</si>
  <si>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</si>
  <si>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</si>
  <si>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</si>
  <si>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</si>
  <si>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</si>
  <si>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</si>
  <si>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</si>
  <si>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</si>
  <si>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</si>
  <si>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</si>
  <si>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</si>
  <si>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</si>
  <si>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</si>
  <si>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</si>
  <si>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</si>
  <si>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</si>
  <si>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</si>
  <si>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</si>
  <si>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</si>
  <si>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</si>
  <si>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</si>
  <si>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</si>
  <si>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</si>
  <si>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</si>
  <si>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</si>
  <si>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</si>
  <si>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</si>
  <si>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</si>
  <si>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</si>
  <si>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</si>
  <si>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</si>
  <si>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</si>
  <si>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</si>
  <si>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</si>
  <si>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</si>
  <si>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</si>
  <si>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</si>
  <si>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</si>
  <si>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</si>
  <si>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</si>
  <si>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</si>
  <si>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</si>
  <si>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</si>
  <si>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</si>
  <si>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</si>
  <si>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</si>
  <si>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</si>
  <si>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</si>
  <si>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</si>
  <si>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</si>
  <si>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</si>
  <si>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</si>
  <si>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</si>
  <si>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</si>
  <si>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</si>
  <si>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</si>
  <si>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</si>
  <si>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</si>
  <si>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</si>
  <si>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</si>
  <si>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</si>
  <si>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</si>
  <si>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</si>
  <si>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</si>
  <si>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</si>
  <si>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</si>
  <si>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</si>
  <si>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</si>
  <si>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</si>
  <si>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</si>
  <si>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</si>
  <si>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</si>
  <si>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</si>
  <si>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</si>
  <si>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</si>
  <si>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</si>
  <si>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</si>
  <si>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</si>
  <si>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</si>
  <si>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</si>
  <si>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</si>
  <si>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</si>
  <si>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</si>
  <si>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</si>
  <si>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</si>
  <si>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</si>
  <si>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</si>
  <si>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</si>
  <si>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</si>
  <si>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</si>
  <si>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</si>
  <si>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</si>
  <si>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</si>
  <si>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</si>
  <si>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</si>
  <si>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</si>
  <si>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</si>
  <si>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</si>
  <si>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</si>
  <si>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</si>
  <si>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</si>
  <si>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</si>
  <si>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</si>
  <si>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</si>
  <si>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</si>
  <si>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</si>
  <si>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</si>
  <si>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</si>
  <si>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</si>
  <si>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</si>
  <si>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</si>
  <si>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</si>
  <si>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</si>
  <si>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</si>
  <si>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</si>
  <si>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</si>
  <si>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</si>
  <si>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</si>
  <si>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</si>
  <si>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</si>
  <si>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</si>
  <si>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</si>
  <si>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</si>
  <si>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</si>
  <si>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</si>
  <si>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</si>
  <si>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</si>
  <si>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</si>
  <si>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</si>
  <si>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</si>
  <si>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</si>
  <si>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</si>
  <si>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</si>
  <si>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</si>
  <si>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</si>
  <si>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</si>
  <si>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</si>
  <si>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</si>
  <si>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</si>
  <si>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</si>
  <si>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</si>
  <si>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</si>
  <si>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</si>
  <si>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</si>
  <si>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</si>
  <si>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</si>
  <si>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</si>
  <si>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</si>
  <si>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</si>
  <si>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</si>
  <si>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</si>
  <si>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</si>
  <si>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</si>
  <si>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</si>
  <si>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</si>
  <si>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</si>
  <si>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</si>
  <si>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</si>
  <si>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</si>
  <si>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</si>
  <si>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</si>
  <si>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</si>
  <si>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</si>
  <si>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</si>
  <si>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</si>
  <si>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</si>
  <si>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</si>
  <si>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</si>
  <si>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</si>
  <si>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</si>
  <si>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</si>
  <si>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</si>
  <si>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</si>
  <si>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</si>
  <si>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</si>
  <si>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</si>
  <si>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</si>
  <si>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</si>
  <si>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</si>
  <si>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</si>
  <si>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</si>
  <si>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</si>
  <si>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</si>
  <si>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</si>
  <si>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</si>
  <si>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</si>
  <si>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</si>
  <si>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</si>
  <si>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</si>
  <si>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</si>
  <si>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</si>
  <si>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</si>
  <si>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</si>
  <si>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</si>
  <si>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</si>
  <si>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</si>
  <si>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</si>
  <si>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</si>
  <si>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</si>
  <si>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</si>
  <si>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</si>
  <si>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</si>
  <si>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</si>
  <si>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</si>
  <si>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</si>
  <si>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</si>
  <si>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</si>
  <si>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</si>
  <si>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</si>
  <si>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</si>
  <si>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</si>
  <si>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</si>
  <si>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</si>
  <si>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</si>
  <si>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</si>
  <si>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</si>
  <si>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</si>
  <si>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</si>
  <si>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</si>
  <si>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</si>
  <si>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</si>
  <si>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</si>
  <si>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</si>
  <si>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</si>
  <si>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</si>
  <si>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</si>
  <si>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</si>
  <si>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</si>
  <si>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</si>
  <si>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</si>
  <si>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</si>
  <si>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</si>
  <si>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</si>
  <si>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</si>
  <si>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</si>
  <si>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</si>
  <si>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</si>
  <si>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</si>
  <si>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</si>
  <si>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</si>
  <si>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</si>
  <si>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</si>
  <si>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</si>
  <si>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</si>
  <si>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</si>
  <si>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</si>
  <si>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</si>
  <si>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</si>
  <si>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</si>
  <si>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</si>
  <si>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</si>
  <si>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</si>
  <si>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</si>
  <si>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</si>
  <si>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</si>
  <si>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</si>
  <si>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</si>
  <si>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</si>
  <si>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</si>
  <si>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</si>
  <si>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</si>
  <si>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</si>
  <si>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</si>
  <si>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</si>
  <si>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</si>
  <si>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</si>
  <si>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</si>
  <si>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</si>
  <si>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</si>
  <si>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</si>
  <si>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</si>
  <si>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</si>
  <si>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</si>
  <si>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</si>
  <si>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</si>
  <si>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</si>
  <si>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</si>
  <si>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</si>
  <si>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</si>
  <si>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</si>
  <si>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</si>
  <si>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</si>
  <si>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</si>
  <si>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</si>
  <si>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</si>
  <si>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</si>
  <si>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</si>
  <si>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</si>
  <si>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</si>
  <si>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</si>
  <si>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</si>
  <si>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</si>
  <si>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</si>
  <si>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</si>
  <si>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</si>
  <si>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</si>
  <si>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</si>
  <si>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</si>
  <si>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</si>
  <si>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</si>
  <si>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</si>
  <si>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</si>
  <si>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</si>
  <si>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</si>
  <si>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</si>
  <si>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</si>
  <si>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</si>
  <si>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</si>
  <si>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</si>
  <si>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</si>
  <si>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</si>
  <si>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</si>
  <si>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</si>
  <si>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</si>
  <si>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</si>
  <si>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</si>
  <si>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</si>
  <si>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</si>
  <si>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</si>
  <si>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</si>
  <si>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</si>
  <si>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</si>
  <si>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</si>
  <si>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</si>
  <si>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</si>
  <si>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</si>
  <si>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</si>
  <si>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</si>
  <si>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</si>
  <si>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</si>
  <si>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</si>
  <si>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</si>
  <si>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</si>
  <si>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</si>
  <si>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</si>
  <si>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</si>
  <si>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</si>
  <si>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</si>
  <si>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</si>
  <si>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</si>
  <si>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</si>
  <si>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</si>
  <si>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</si>
  <si>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</si>
  <si>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</si>
  <si>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</si>
  <si>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</si>
  <si>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</si>
  <si>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</si>
  <si>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</si>
  <si>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</si>
  <si>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</si>
  <si>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</si>
  <si>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</si>
  <si>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</si>
  <si>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</si>
  <si>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</si>
  <si>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</si>
  <si>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</si>
  <si>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</si>
  <si>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</si>
  <si>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</si>
  <si>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</si>
  <si>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</si>
  <si>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</si>
  <si>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</si>
  <si>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</si>
  <si>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</si>
  <si>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</si>
  <si>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</si>
  <si>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</si>
  <si>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</si>
  <si>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</si>
  <si>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</si>
  <si>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</si>
  <si>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</si>
  <si>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</si>
  <si>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</si>
  <si>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</si>
  <si>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</si>
  <si>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</si>
  <si>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</si>
  <si>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</si>
  <si>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</si>
  <si>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</si>
  <si>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</si>
  <si>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</si>
  <si>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</si>
  <si>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</si>
  <si>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</si>
  <si>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</si>
  <si>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</si>
  <si>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</si>
  <si>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</si>
  <si>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</si>
  <si>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</si>
  <si>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</si>
  <si>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</si>
  <si>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</si>
  <si>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</si>
  <si>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</si>
  <si>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</si>
  <si>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</si>
  <si>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</si>
  <si>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</si>
  <si>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</si>
  <si>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</si>
  <si>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</si>
  <si>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</si>
  <si>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</si>
  <si>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</si>
  <si>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</si>
  <si>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</si>
  <si>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</si>
  <si>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</si>
  <si>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</si>
  <si>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</si>
  <si>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</si>
  <si>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</si>
  <si>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</si>
  <si>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</si>
  <si>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</si>
  <si>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</si>
  <si>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</si>
  <si>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</si>
  <si>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</si>
  <si>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</si>
  <si>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</si>
  <si>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</si>
  <si>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</si>
  <si>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</si>
  <si>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</si>
  <si>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</si>
  <si>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</si>
  <si>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</si>
  <si>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</si>
  <si>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</si>
  <si>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</si>
  <si>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</si>
  <si>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</si>
  <si>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</si>
  <si>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</si>
  <si>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</si>
  <si>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</si>
  <si>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</si>
  <si>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</si>
  <si>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</si>
  <si>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</si>
  <si>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</si>
  <si>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</si>
  <si>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</si>
  <si>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</si>
  <si>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</si>
  <si>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</si>
  <si>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</si>
  <si>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</si>
  <si>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</si>
  <si>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</si>
  <si>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</si>
  <si>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</si>
  <si>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</si>
  <si>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</si>
  <si>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</si>
  <si>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</si>
  <si>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</si>
  <si>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</si>
  <si>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</si>
  <si>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</si>
  <si>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</si>
  <si>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</si>
  <si>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</si>
  <si>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</si>
  <si>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</si>
  <si>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</si>
  <si>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</si>
  <si>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</si>
  <si>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</si>
  <si>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</si>
  <si>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</si>
  <si>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</si>
  <si>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</si>
  <si>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</si>
  <si>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</si>
  <si>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</si>
  <si>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</si>
  <si>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</si>
  <si>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</si>
  <si>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</si>
  <si>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</si>
  <si>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</si>
  <si>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</si>
  <si>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</si>
  <si>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</si>
  <si>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</si>
  <si>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</si>
  <si>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</si>
  <si>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</si>
  <si>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</si>
  <si>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</si>
  <si>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</si>
  <si>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</si>
  <si>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</si>
  <si>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</si>
  <si>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</si>
  <si>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</si>
  <si>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</si>
  <si>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</si>
  <si>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</si>
  <si>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</si>
  <si>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</si>
  <si>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</si>
  <si>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</si>
  <si>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</si>
  <si>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</si>
  <si>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</si>
  <si>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</si>
  <si>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</si>
  <si>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</si>
  <si>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</si>
  <si>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</si>
  <si>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</si>
  <si>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</si>
  <si>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</si>
  <si>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</si>
  <si>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</si>
  <si>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</si>
  <si>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</si>
  <si>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</si>
  <si>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</si>
  <si>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</si>
  <si>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</si>
  <si>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</si>
  <si>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</si>
  <si>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</si>
  <si>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</si>
  <si>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</si>
  <si>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</si>
  <si>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</si>
  <si>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</si>
  <si>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</si>
  <si>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</si>
  <si>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</si>
  <si>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</si>
  <si>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</si>
  <si>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</si>
  <si>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</si>
  <si>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</si>
  <si>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</si>
  <si>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</si>
  <si>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</si>
  <si>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</si>
  <si>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</si>
  <si>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</si>
  <si>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</si>
  <si>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</si>
  <si>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</si>
  <si>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</si>
  <si>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</si>
  <si>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</si>
  <si>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</si>
  <si>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</si>
  <si>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</si>
  <si>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</si>
  <si>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</si>
  <si>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</si>
  <si>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</si>
  <si>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</si>
  <si>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</si>
  <si>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</si>
  <si>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</si>
  <si>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</si>
  <si>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</si>
  <si>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</si>
  <si>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</si>
  <si>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</si>
  <si>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</si>
  <si>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</si>
  <si>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</si>
  <si>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</si>
  <si>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</si>
  <si>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</si>
  <si>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</si>
  <si>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</si>
  <si>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</si>
  <si>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</si>
  <si>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</si>
  <si>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</si>
  <si>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</si>
  <si>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</si>
  <si>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</si>
  <si>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</si>
  <si>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</si>
  <si>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</si>
  <si>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</si>
  <si>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</si>
  <si>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</si>
  <si>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</si>
  <si>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</si>
  <si>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</si>
  <si>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</si>
  <si>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</si>
  <si>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</si>
  <si>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</si>
  <si>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</si>
  <si>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</si>
  <si>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</si>
  <si>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</si>
  <si>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</si>
  <si>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</si>
  <si>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</si>
  <si>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</si>
  <si>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</si>
  <si>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</si>
  <si>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</si>
  <si>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</si>
  <si>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</si>
  <si>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</si>
  <si>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</si>
  <si>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</si>
  <si>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</si>
  <si>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</si>
  <si>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</si>
  <si>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</si>
  <si>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</si>
  <si>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</si>
  <si>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</si>
  <si>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</si>
  <si>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</si>
  <si>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</si>
  <si>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</si>
  <si>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</si>
  <si>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</si>
  <si>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</si>
  <si>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</si>
  <si>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</si>
  <si>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</si>
  <si>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</si>
  <si>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</si>
  <si>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</si>
  <si>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</si>
  <si>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</si>
  <si>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</si>
  <si>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</si>
  <si>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</si>
  <si>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</si>
  <si>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</si>
  <si>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</si>
  <si>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</si>
  <si>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</si>
  <si>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</si>
  <si>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</si>
  <si>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</si>
  <si>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</si>
  <si>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</si>
  <si>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</si>
  <si>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</si>
  <si>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</si>
  <si>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</si>
  <si>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</si>
  <si>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</si>
  <si>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</si>
  <si>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</si>
  <si>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</si>
  <si>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</si>
  <si>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</si>
  <si>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</si>
  <si>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</si>
  <si>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</si>
  <si>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</si>
  <si>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</si>
  <si>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</si>
  <si>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</si>
  <si>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</si>
  <si>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</si>
  <si>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</si>
  <si>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</si>
  <si>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</si>
  <si>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</si>
  <si>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</si>
  <si>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</si>
  <si>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</si>
  <si>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</si>
  <si>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</si>
  <si>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</si>
  <si>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</si>
  <si>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</si>
  <si>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</si>
  <si>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</si>
  <si>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</si>
  <si>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</si>
  <si>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</si>
  <si>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</si>
  <si>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</si>
  <si>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</si>
  <si>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</si>
  <si>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</si>
  <si>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</si>
  <si>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</si>
  <si>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</si>
  <si>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</si>
  <si>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</si>
  <si>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</si>
  <si>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</si>
  <si>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</si>
  <si>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</si>
  <si>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</si>
  <si>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</si>
  <si>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</si>
  <si>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</si>
  <si>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</si>
  <si>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</si>
  <si>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</si>
  <si>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</si>
  <si>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</si>
  <si>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</si>
  <si>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</si>
  <si>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</si>
  <si>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</si>
  <si>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</si>
  <si>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</si>
  <si>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</si>
  <si>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</si>
  <si>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</si>
  <si>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</si>
  <si>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</si>
  <si>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</si>
  <si>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</si>
  <si>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</si>
  <si>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</si>
  <si>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</si>
  <si>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</si>
  <si>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</si>
  <si>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</si>
  <si>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</si>
  <si>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</si>
  <si>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</si>
  <si>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</si>
  <si>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</si>
  <si>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</si>
  <si>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</si>
  <si>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</si>
  <si>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</si>
  <si>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</si>
  <si>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</si>
  <si>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</si>
  <si>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</si>
  <si>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</si>
  <si>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</si>
  <si>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</si>
  <si>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</si>
  <si>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</si>
  <si>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</si>
  <si>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</si>
  <si>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</si>
  <si>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</si>
  <si>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</si>
  <si>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</si>
  <si>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</si>
  <si>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</si>
  <si>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</si>
  <si>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</si>
  <si>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</si>
  <si>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</si>
  <si>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</si>
  <si>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</si>
  <si>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</si>
  <si>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</si>
  <si>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</si>
  <si>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</si>
  <si>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</si>
  <si>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</si>
  <si>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</si>
  <si>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</si>
  <si>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</si>
  <si>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</si>
  <si>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</si>
  <si>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</si>
  <si>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</si>
  <si>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</si>
  <si>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</si>
  <si>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</si>
  <si>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</si>
  <si>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</si>
  <si>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</si>
  <si>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</si>
  <si>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</si>
  <si>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</si>
  <si>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</si>
  <si>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</si>
  <si>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</si>
  <si>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</si>
  <si>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</si>
  <si>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</si>
  <si>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</si>
  <si>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</si>
  <si>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</si>
  <si>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</si>
  <si>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</si>
  <si>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</si>
  <si>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</si>
  <si>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</si>
  <si>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</si>
  <si>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</si>
  <si>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</si>
  <si>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</si>
  <si>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</si>
  <si>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</si>
  <si>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</si>
  <si>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</si>
  <si>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</si>
  <si>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</si>
  <si>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</si>
  <si>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</si>
  <si>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</si>
  <si>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</si>
  <si>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</si>
  <si>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</si>
  <si>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</si>
  <si>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</si>
  <si>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</si>
  <si>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</si>
  <si>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</si>
  <si>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</si>
  <si>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</si>
  <si>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</si>
  <si>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</si>
  <si>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</si>
  <si>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</si>
  <si>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</si>
  <si>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</si>
  <si>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</si>
  <si>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</si>
  <si>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</si>
  <si>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</si>
  <si>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</si>
  <si>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</si>
  <si>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</si>
  <si>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</si>
  <si>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</si>
  <si>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</si>
  <si>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</si>
  <si>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</si>
  <si>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</si>
  <si>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</si>
  <si>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</si>
  <si>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</si>
  <si>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</si>
  <si>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</si>
  <si>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</si>
  <si>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</si>
  <si>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</si>
  <si>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</si>
  <si>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</si>
  <si>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</si>
  <si>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</si>
  <si>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</si>
  <si>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</si>
  <si>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</si>
  <si>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</si>
  <si>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</si>
  <si>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</si>
  <si>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</si>
  <si>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</si>
  <si>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</si>
  <si>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</si>
  <si>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</si>
  <si>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</si>
  <si>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</si>
  <si>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</si>
  <si>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</si>
  <si>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</si>
  <si>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</si>
  <si>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</si>
  <si>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</si>
  <si>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</si>
  <si>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</si>
  <si>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</si>
  <si>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</si>
  <si>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</si>
  <si>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</si>
  <si>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</si>
  <si>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</si>
  <si>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</si>
  <si>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</si>
  <si>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</si>
  <si>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</si>
  <si>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</si>
  <si>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</si>
  <si>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</si>
  <si>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</si>
  <si>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</si>
  <si>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</si>
  <si>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</si>
  <si>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</si>
  <si>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</si>
  <si>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</si>
  <si>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</si>
  <si>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</si>
  <si>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</si>
  <si>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</si>
  <si>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</si>
  <si>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</si>
  <si>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</si>
  <si>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</si>
  <si>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</si>
  <si>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</si>
  <si>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</si>
  <si>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</si>
  <si>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</si>
  <si>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</si>
  <si>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</si>
  <si>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</si>
  <si>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</si>
  <si>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</si>
  <si>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</si>
  <si>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</si>
  <si>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</si>
  <si>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</si>
  <si>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</si>
  <si>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</si>
  <si>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</si>
  <si>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</si>
  <si>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</si>
  <si>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</si>
  <si>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</si>
  <si>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</si>
  <si>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</si>
  <si>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</si>
  <si>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</si>
  <si>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</si>
  <si>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</si>
  <si>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</si>
  <si>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</si>
  <si>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</si>
  <si>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</si>
  <si>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</si>
  <si>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</si>
  <si>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</si>
  <si>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</si>
  <si>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</si>
  <si>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</si>
  <si>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</si>
  <si>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</si>
  <si>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</si>
  <si>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</si>
  <si>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</si>
  <si>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</si>
  <si>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</si>
  <si>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</si>
  <si>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</si>
  <si>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</si>
  <si>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</si>
  <si>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</si>
  <si>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</si>
  <si>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</si>
  <si>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</si>
  <si>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</si>
  <si>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</si>
  <si>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</si>
  <si>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</si>
  <si>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</si>
  <si>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</si>
  <si>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</si>
  <si>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</si>
  <si>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</si>
  <si>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</si>
  <si>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</si>
  <si>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</si>
  <si>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</si>
  <si>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</si>
  <si>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</si>
  <si>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</si>
  <si>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</si>
  <si>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</si>
  <si>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</si>
  <si>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</si>
  <si>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</si>
  <si>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</si>
  <si>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</si>
  <si>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</si>
  <si>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</si>
  <si>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</si>
  <si>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</si>
  <si>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</si>
  <si>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</si>
  <si>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</si>
  <si>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</si>
  <si>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</si>
  <si>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</si>
  <si>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</si>
  <si>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</si>
  <si>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</si>
  <si>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</si>
  <si>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</si>
  <si>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</si>
  <si>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</si>
  <si>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</si>
  <si>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</si>
  <si>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</si>
  <si>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</si>
  <si>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</si>
  <si>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</si>
  <si>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</si>
  <si>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</si>
  <si>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</si>
  <si>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</si>
  <si>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</si>
  <si>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</si>
  <si>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</si>
  <si>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</si>
  <si>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</si>
  <si>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</si>
  <si>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</si>
  <si>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</si>
  <si>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</si>
  <si>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</si>
  <si>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</si>
  <si>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</si>
  <si>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</si>
  <si>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</si>
  <si>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</si>
  <si>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</si>
  <si>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</si>
  <si>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</si>
  <si>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</si>
  <si>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</si>
  <si>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</si>
  <si>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</si>
  <si>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</si>
  <si>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</si>
  <si>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</si>
  <si>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</si>
  <si>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</si>
  <si>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</si>
  <si>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</si>
  <si>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</si>
  <si>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</si>
  <si>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</si>
  <si>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</si>
  <si>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</si>
  <si>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</si>
  <si>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</si>
  <si>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</si>
  <si>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</si>
  <si>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</si>
  <si>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</si>
  <si>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</si>
  <si>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</si>
  <si>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</si>
  <si>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</si>
  <si>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</si>
  <si>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</si>
  <si>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</si>
  <si>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</si>
  <si>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</si>
  <si>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</si>
  <si>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</si>
  <si>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</si>
  <si>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</si>
  <si>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</si>
  <si>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</si>
  <si>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</si>
  <si>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</si>
  <si>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</si>
  <si>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</si>
  <si>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</si>
  <si>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</si>
  <si>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</si>
  <si>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</si>
  <si>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</si>
  <si>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</si>
  <si>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</si>
  <si>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</si>
  <si>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</si>
  <si>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</si>
  <si>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</si>
  <si>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</si>
  <si>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</si>
  <si>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</si>
  <si>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</si>
  <si>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</si>
  <si>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</si>
  <si>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</si>
  <si>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</si>
  <si>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</si>
  <si>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</si>
  <si>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</si>
  <si>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</si>
  <si>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</si>
  <si>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</si>
  <si>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</si>
  <si>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</si>
  <si>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</si>
  <si>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</si>
  <si>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</si>
  <si>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</si>
  <si>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</si>
  <si>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</si>
  <si>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</si>
  <si>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</si>
  <si>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</si>
  <si>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</si>
  <si>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</si>
  <si>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</si>
  <si>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</si>
  <si>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</si>
  <si>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</si>
  <si>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</si>
  <si>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</si>
  <si>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</si>
  <si>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</si>
  <si>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</si>
  <si>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</si>
  <si>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</si>
  <si>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</si>
  <si>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</si>
  <si>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</si>
  <si>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</si>
  <si>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</si>
  <si>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</si>
  <si>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</si>
  <si>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</si>
  <si>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</si>
  <si>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</si>
  <si>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</si>
  <si>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</si>
  <si>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</si>
  <si>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</si>
  <si>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</si>
  <si>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</si>
  <si>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</si>
  <si>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</si>
  <si>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</si>
  <si>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</si>
  <si>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</si>
  <si>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</si>
  <si>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</si>
  <si>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</si>
  <si>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</si>
  <si>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</si>
  <si>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</si>
  <si>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</si>
  <si>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</si>
  <si>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</si>
  <si>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</si>
  <si>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</si>
  <si>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</si>
  <si>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</si>
  <si>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</si>
  <si>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</si>
  <si>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</si>
  <si>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</si>
  <si>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</si>
  <si>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</si>
  <si>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</si>
  <si>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</si>
  <si>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</si>
  <si>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</si>
  <si>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</si>
  <si>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</si>
  <si>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</si>
  <si>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</si>
  <si>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</si>
  <si>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</si>
  <si>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</si>
  <si>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</si>
  <si>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</si>
  <si>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</si>
  <si>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</si>
  <si>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</si>
  <si>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</si>
  <si>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</si>
  <si>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</si>
  <si>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</si>
  <si>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</si>
  <si>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</si>
  <si>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</si>
  <si>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</si>
  <si>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</si>
  <si>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</si>
  <si>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</si>
  <si>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</si>
  <si>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</si>
  <si>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</si>
  <si>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</si>
  <si>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</si>
  <si>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</si>
  <si>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</si>
  <si>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</si>
  <si>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</si>
  <si>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</si>
  <si>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</si>
  <si>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</si>
  <si>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</si>
  <si>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</si>
  <si>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</si>
  <si>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</si>
  <si>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</si>
  <si>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</si>
  <si>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</si>
  <si>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</si>
  <si>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</si>
  <si>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</si>
  <si>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</si>
  <si>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</si>
  <si>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</si>
  <si>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</si>
  <si>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</si>
  <si>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</si>
  <si>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</si>
  <si>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</si>
  <si>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</si>
  <si>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</si>
  <si>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</si>
  <si>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</si>
  <si>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</si>
  <si>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</si>
  <si>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</si>
  <si>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</si>
  <si>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</si>
  <si>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</si>
  <si>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</si>
  <si>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</si>
  <si>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</si>
  <si>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</si>
  <si>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</si>
  <si>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</si>
  <si>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</si>
  <si>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</si>
  <si>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</si>
  <si>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</si>
  <si>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</si>
  <si>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</si>
  <si>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</si>
  <si>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</si>
  <si>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</si>
  <si>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</si>
  <si>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</si>
  <si>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</si>
  <si>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</si>
  <si>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</si>
  <si>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</si>
  <si>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</si>
  <si>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</si>
  <si>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</si>
  <si>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</si>
  <si>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</si>
  <si>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</si>
  <si>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</si>
  <si>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</si>
  <si>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</si>
  <si>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</si>
  <si>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</si>
  <si>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</si>
  <si>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</si>
  <si>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</si>
  <si>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</si>
  <si>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</si>
  <si>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</si>
  <si>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</si>
  <si>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</si>
  <si>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</si>
  <si>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</si>
  <si>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</si>
  <si>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</si>
  <si>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</si>
  <si>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</si>
  <si>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</si>
  <si>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</si>
  <si>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</si>
  <si>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</si>
  <si>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</si>
  <si>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</si>
  <si>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</si>
  <si>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</si>
  <si>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</si>
  <si>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</si>
  <si>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</si>
  <si>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</si>
  <si>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</si>
  <si>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</si>
  <si>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</si>
  <si>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</si>
  <si>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</si>
  <si>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</si>
  <si>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</si>
  <si>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</si>
  <si>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</si>
  <si>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</si>
  <si>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</si>
  <si>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</si>
  <si>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</si>
  <si>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</si>
  <si>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</si>
  <si>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</si>
  <si>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</si>
  <si>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</si>
  <si>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</si>
  <si>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</si>
  <si>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</si>
  <si>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</si>
  <si>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</si>
  <si>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</si>
  <si>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</si>
  <si>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</si>
  <si>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</si>
  <si>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</si>
  <si>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</si>
  <si>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</si>
  <si>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</si>
  <si>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</si>
  <si>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</si>
  <si>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</si>
  <si>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</si>
  <si>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</si>
  <si>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</si>
  <si>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</si>
  <si>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</si>
  <si>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</si>
  <si>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</si>
  <si>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</si>
  <si>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</si>
  <si>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</si>
  <si>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</si>
  <si>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</si>
  <si>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</si>
  <si>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</si>
  <si>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</si>
  <si>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</si>
  <si>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</si>
  <si>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</si>
  <si>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</si>
  <si>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</si>
  <si>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</si>
  <si>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</si>
  <si>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</si>
  <si>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</si>
  <si>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</si>
  <si>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</si>
  <si>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</si>
  <si>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</si>
  <si>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</si>
  <si>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</si>
  <si>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</si>
  <si>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</si>
  <si>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</si>
  <si>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</si>
  <si>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</si>
  <si>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</si>
  <si>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</si>
  <si>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</si>
  <si>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</si>
  <si>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</si>
  <si>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</si>
  <si>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</si>
  <si>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</si>
  <si>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</si>
  <si>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</si>
  <si>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</si>
  <si>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</si>
  <si>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</si>
  <si>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</si>
  <si>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</si>
  <si>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</si>
  <si>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</si>
  <si>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</si>
  <si>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</si>
  <si>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</si>
  <si>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</si>
  <si>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</si>
  <si>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</si>
  <si>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</si>
  <si>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</si>
  <si>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</si>
  <si>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</si>
  <si>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</si>
  <si>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</si>
  <si>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</si>
  <si>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</si>
  <si>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</si>
  <si>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</si>
  <si>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</si>
  <si>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</si>
  <si>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</si>
  <si>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</si>
  <si>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</si>
  <si>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</si>
  <si>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</si>
  <si>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</si>
  <si>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</si>
  <si>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</si>
  <si>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</si>
  <si>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</si>
  <si>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</si>
  <si>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</si>
  <si>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</si>
  <si>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</si>
  <si>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</si>
  <si>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</si>
  <si>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</si>
  <si>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</si>
  <si>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</si>
  <si>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</si>
  <si>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</si>
  <si>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</si>
  <si>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</si>
  <si>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</si>
  <si>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</si>
  <si>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</si>
  <si>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</si>
  <si>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</si>
  <si>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</si>
  <si>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</si>
  <si>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</si>
  <si>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</si>
  <si>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</si>
  <si>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</si>
  <si>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</si>
  <si>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</si>
  <si>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</si>
  <si>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</si>
  <si>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</si>
  <si>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</si>
  <si>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</si>
  <si>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</si>
  <si>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</si>
  <si>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</si>
  <si>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</si>
  <si>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</si>
  <si>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</si>
  <si>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</si>
  <si>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</si>
  <si>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</si>
  <si>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</si>
  <si>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</si>
  <si>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</si>
  <si>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</si>
  <si>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</si>
  <si>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</si>
  <si>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</si>
  <si>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</si>
  <si>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</si>
  <si>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</si>
  <si>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</si>
  <si>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</si>
  <si>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</si>
  <si>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</si>
  <si>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</si>
  <si>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</si>
  <si>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</si>
  <si>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</si>
  <si>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</si>
  <si>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</si>
  <si>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</si>
  <si>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</si>
  <si>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</si>
  <si>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</si>
  <si>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</si>
  <si>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</si>
  <si>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</si>
  <si>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</si>
  <si>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</si>
  <si>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</si>
  <si>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</si>
  <si>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</si>
  <si>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</si>
  <si>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</si>
  <si>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</si>
  <si>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</si>
  <si>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</si>
  <si>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</si>
  <si>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</si>
  <si>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</si>
  <si>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</si>
  <si>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</si>
  <si>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</si>
  <si>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</si>
  <si>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</si>
  <si>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</si>
  <si>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</si>
  <si>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</si>
  <si>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</si>
  <si>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</si>
  <si>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</si>
  <si>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</si>
  <si>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</si>
  <si>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</si>
  <si>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</si>
  <si>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</si>
  <si>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</si>
  <si>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</si>
  <si>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</si>
  <si>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</si>
  <si>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</si>
  <si>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</si>
  <si>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</si>
  <si>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</si>
  <si>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</si>
  <si>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</si>
  <si>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</si>
  <si>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</si>
  <si>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</si>
  <si>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</si>
  <si>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</si>
  <si>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</si>
  <si>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</si>
  <si>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</si>
  <si>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</si>
  <si>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</si>
  <si>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</si>
  <si>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</si>
  <si>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</si>
  <si>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</si>
  <si>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</si>
  <si>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</si>
  <si>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</si>
  <si>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</si>
  <si>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</si>
  <si>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</si>
  <si>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</si>
  <si>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</si>
  <si>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</si>
  <si>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</si>
  <si>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</si>
  <si>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</si>
  <si>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</si>
  <si>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</si>
  <si>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</si>
  <si>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</si>
  <si>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</si>
  <si>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</si>
  <si>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</si>
  <si>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</si>
  <si>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</si>
  <si>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</si>
  <si>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</si>
  <si>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</si>
  <si>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</si>
  <si>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</si>
  <si>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</si>
  <si>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</si>
  <si>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</si>
  <si>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</si>
  <si>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</si>
  <si>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</si>
  <si>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</si>
  <si>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</si>
  <si>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</si>
  <si>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</si>
  <si>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</si>
  <si>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</si>
  <si>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</si>
  <si>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</si>
  <si>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</si>
  <si>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</si>
  <si>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</si>
  <si>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</si>
  <si>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</si>
  <si>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</si>
  <si>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</si>
  <si>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</si>
  <si>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</si>
  <si>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</si>
  <si>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</si>
  <si>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</si>
  <si>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</si>
  <si>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</si>
  <si>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</si>
  <si>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</si>
  <si>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</si>
  <si>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</si>
  <si>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</si>
  <si>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</si>
  <si>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</si>
  <si>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</si>
  <si>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</si>
  <si>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</si>
  <si>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</si>
  <si>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</si>
  <si>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</si>
  <si>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</si>
  <si>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</si>
  <si>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</si>
  <si>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</si>
  <si>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</si>
  <si>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</si>
  <si>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</si>
  <si>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</si>
  <si>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</si>
  <si>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</si>
  <si>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</si>
  <si>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</si>
  <si>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</si>
  <si>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</si>
  <si>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</si>
  <si>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</si>
  <si>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</si>
  <si>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</si>
  <si>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</si>
  <si>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</si>
  <si>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</si>
  <si>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</si>
  <si>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</si>
  <si>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</si>
  <si>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</si>
  <si>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</si>
  <si>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</si>
  <si>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</si>
  <si>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</si>
  <si>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</si>
  <si>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</si>
  <si>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</si>
  <si>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</si>
  <si>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</si>
  <si>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</si>
  <si>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</si>
  <si>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</si>
  <si>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</si>
  <si>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</si>
  <si>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</si>
  <si>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</si>
  <si>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</si>
  <si>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</si>
  <si>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</si>
  <si>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</si>
  <si>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</si>
  <si>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</si>
  <si>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</si>
  <si>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</si>
  <si>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</si>
  <si>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</si>
  <si>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</si>
  <si>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</si>
  <si>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</si>
  <si>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</si>
  <si>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</si>
  <si>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</si>
  <si>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</si>
  <si>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</si>
  <si>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</si>
  <si>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</si>
  <si>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</si>
  <si>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</si>
  <si>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</si>
  <si>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</si>
  <si>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</si>
  <si>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</si>
  <si>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</si>
  <si>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</si>
  <si>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</si>
  <si>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</si>
  <si>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</si>
  <si>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</si>
  <si>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</si>
  <si>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</si>
  <si>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</si>
  <si>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</si>
  <si>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</si>
  <si>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</si>
  <si>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</si>
  <si>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</si>
  <si>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</si>
  <si>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</si>
  <si>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</si>
  <si>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</si>
  <si>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</si>
  <si>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</si>
  <si>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</si>
  <si>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</si>
  <si>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</si>
  <si>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</si>
  <si>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</si>
  <si>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</si>
  <si>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</si>
  <si>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</si>
  <si>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</si>
  <si>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</si>
  <si>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</si>
  <si>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</si>
  <si>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</si>
  <si>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</si>
  <si>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</si>
  <si>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</si>
  <si>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</si>
  <si>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</si>
  <si>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</si>
  <si>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</si>
  <si>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</si>
  <si>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</si>
  <si>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</si>
  <si>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</si>
  <si>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</si>
  <si>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</si>
  <si>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</si>
  <si>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</si>
  <si>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</si>
  <si>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</si>
  <si>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</si>
  <si>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</si>
  <si>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</si>
  <si>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</si>
  <si>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</si>
  <si>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</si>
  <si>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</si>
  <si>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</si>
  <si>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</si>
  <si>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</si>
  <si>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</si>
  <si>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</si>
  <si>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</si>
  <si>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</si>
  <si>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</si>
  <si>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</si>
  <si>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</si>
  <si>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</si>
  <si>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</si>
  <si>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</si>
  <si>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</si>
  <si>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</si>
  <si>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</si>
  <si>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</si>
  <si>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</si>
  <si>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</si>
  <si>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</si>
  <si>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</si>
  <si>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</si>
  <si>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</si>
  <si>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</si>
  <si>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</si>
  <si>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</si>
  <si>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</si>
  <si>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</si>
  <si>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</si>
  <si>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</si>
  <si>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</si>
  <si>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</si>
  <si>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</si>
  <si>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</si>
  <si>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</si>
  <si>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</si>
  <si>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</si>
  <si>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</si>
  <si>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</si>
  <si>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</si>
  <si>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</si>
  <si>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</si>
  <si>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</si>
  <si>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</si>
  <si>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</si>
  <si>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</si>
  <si>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</si>
  <si>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</si>
  <si>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</si>
  <si>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</si>
  <si>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</si>
  <si>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</si>
  <si>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</si>
  <si>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</si>
  <si>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</si>
  <si>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</si>
  <si>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</si>
  <si>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</si>
  <si>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</si>
  <si>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</si>
  <si>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</si>
  <si>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</si>
  <si>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</si>
  <si>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</si>
  <si>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</si>
  <si>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</si>
  <si>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</si>
  <si>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</si>
  <si>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</si>
  <si>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</si>
  <si>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</si>
  <si>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</si>
  <si>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</si>
  <si>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</si>
  <si>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</si>
  <si>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</si>
  <si>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</si>
  <si>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</si>
  <si>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</si>
  <si>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</si>
  <si>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</si>
  <si>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</si>
  <si>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</si>
  <si>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</si>
  <si>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</si>
  <si>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</si>
  <si>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</si>
  <si>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</si>
  <si>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</si>
  <si>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</si>
  <si>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</si>
  <si>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</si>
  <si>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</si>
  <si>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</si>
  <si>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</si>
  <si>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</si>
  <si>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</si>
  <si>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</si>
  <si>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</si>
  <si>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</si>
  <si>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</si>
  <si>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</si>
  <si>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</si>
  <si>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</si>
  <si>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</si>
  <si>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</si>
  <si>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</si>
  <si>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</si>
  <si>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</si>
  <si>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</si>
  <si>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</si>
  <si>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</si>
  <si>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</si>
  <si>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</si>
  <si>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</si>
  <si>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</si>
  <si>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</si>
  <si>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</si>
  <si>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</si>
  <si>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</si>
  <si>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</si>
  <si>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</si>
  <si>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</si>
  <si>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</si>
  <si>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</si>
  <si>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</si>
  <si>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</si>
  <si>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</si>
  <si>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</si>
  <si>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</si>
  <si>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</si>
  <si>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</si>
  <si>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</si>
  <si>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</si>
  <si>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</si>
  <si>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</si>
  <si>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</si>
  <si>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</si>
  <si>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</si>
  <si>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</si>
  <si>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</si>
  <si>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</si>
  <si>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</si>
  <si>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</si>
  <si>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</si>
  <si>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</si>
  <si>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</si>
  <si>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</si>
  <si>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</si>
  <si>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</si>
  <si>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</si>
  <si>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</si>
  <si>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</si>
  <si>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</si>
  <si>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</si>
  <si>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</si>
  <si>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</si>
  <si>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</si>
  <si>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</si>
  <si>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</si>
  <si>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</si>
  <si>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</si>
  <si>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</si>
  <si>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</si>
  <si>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</si>
  <si>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</si>
  <si>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</si>
  <si>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</si>
  <si>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</si>
  <si>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</si>
  <si>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</si>
  <si>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</si>
  <si>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</si>
  <si>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</si>
  <si>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</si>
  <si>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</si>
  <si>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</si>
  <si>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</si>
  <si>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</si>
  <si>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</si>
  <si>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</si>
  <si>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</si>
  <si>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</si>
  <si>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</si>
  <si>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</si>
  <si>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</si>
  <si>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</si>
  <si>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</si>
  <si>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</si>
  <si>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</si>
  <si>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</si>
  <si>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</si>
  <si>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</si>
  <si>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</si>
  <si>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</si>
  <si>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</si>
  <si>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</si>
  <si>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</si>
  <si>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</si>
  <si>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</si>
  <si>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</si>
  <si>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</si>
  <si>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</si>
  <si>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</si>
  <si>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</si>
  <si>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</si>
  <si>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</si>
  <si>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</si>
  <si>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</si>
  <si>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</si>
  <si>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</si>
  <si>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</si>
  <si>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</si>
  <si>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</si>
  <si>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</si>
  <si>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</si>
  <si>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</si>
  <si>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</si>
  <si>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</si>
  <si>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</si>
  <si>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</si>
  <si>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</si>
  <si>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</si>
  <si>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</si>
  <si>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</si>
  <si>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</si>
  <si>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</si>
  <si>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</si>
  <si>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</si>
  <si>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</si>
  <si>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</si>
  <si>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</si>
  <si>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</si>
  <si>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</si>
  <si>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</si>
  <si>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</si>
  <si>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</si>
  <si>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</si>
  <si>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</si>
  <si>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</si>
  <si>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</si>
  <si>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</si>
  <si>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</si>
  <si>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</si>
  <si>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</si>
  <si>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</si>
  <si>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</si>
  <si>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</si>
  <si>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</si>
  <si>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</si>
  <si>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</si>
  <si>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</si>
  <si>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</si>
  <si>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</si>
  <si>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</si>
  <si>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</si>
  <si>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</si>
  <si>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</si>
  <si>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</si>
  <si>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</si>
  <si>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</si>
  <si>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</si>
  <si>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</si>
  <si>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</si>
  <si>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</si>
  <si>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</si>
  <si>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</si>
  <si>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</si>
  <si>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</si>
  <si>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</si>
  <si>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</si>
  <si>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</si>
  <si>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</si>
  <si>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</si>
  <si>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</si>
  <si>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</si>
  <si>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</si>
  <si>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</si>
  <si>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</si>
  <si>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</si>
  <si>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</si>
  <si>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</si>
  <si>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</si>
  <si>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</si>
  <si>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</si>
  <si>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</si>
  <si>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</si>
  <si>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</si>
  <si>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</si>
  <si>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</si>
  <si>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</si>
  <si>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</si>
  <si>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</si>
  <si>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</si>
  <si>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</si>
  <si>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</si>
  <si>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</si>
  <si>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</si>
  <si>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</si>
  <si>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</si>
  <si>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</si>
  <si>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</si>
  <si>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</si>
  <si>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</si>
  <si>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</si>
  <si>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</si>
  <si>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</si>
  <si>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</si>
  <si>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</si>
  <si>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</si>
  <si>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</si>
  <si>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</si>
  <si>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</si>
  <si>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</si>
  <si>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</si>
  <si>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</si>
  <si>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</si>
  <si>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</si>
  <si>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</si>
  <si>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</si>
  <si>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</si>
  <si>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</si>
  <si>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</si>
  <si>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</si>
  <si>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</si>
  <si>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</si>
  <si>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</si>
  <si>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</si>
  <si>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</si>
  <si>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</si>
  <si>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</si>
  <si>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</si>
  <si>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</si>
  <si>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</si>
  <si>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</si>
  <si>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</si>
  <si>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</si>
  <si>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</si>
  <si>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</si>
  <si>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</si>
  <si>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</si>
  <si>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</si>
  <si>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</si>
  <si>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</si>
  <si>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</si>
  <si>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</si>
  <si>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</si>
  <si>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</si>
  <si>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</si>
  <si>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</si>
  <si>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</si>
  <si>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</si>
  <si>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</si>
  <si>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</si>
  <si>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</si>
  <si>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</si>
  <si>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</si>
  <si>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</si>
  <si>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</si>
  <si>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</si>
  <si>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</si>
  <si>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</si>
  <si>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</si>
  <si>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</si>
  <si>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</si>
  <si>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</si>
  <si>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</si>
  <si>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</si>
  <si>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</si>
  <si>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</si>
  <si>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</si>
  <si>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</si>
  <si>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</si>
  <si>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</si>
  <si>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</si>
  <si>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</si>
  <si>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</si>
  <si>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</si>
  <si>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</si>
  <si>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</si>
  <si>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</si>
  <si>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</si>
  <si>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</si>
  <si>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</si>
  <si>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</si>
  <si>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</si>
  <si>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</si>
  <si>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</si>
  <si>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</si>
  <si>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</si>
  <si>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</si>
  <si>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</si>
  <si>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</si>
  <si>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</si>
  <si>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</si>
  <si>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</si>
  <si>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</si>
  <si>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</si>
  <si>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</si>
  <si>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</si>
  <si>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</si>
  <si>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</si>
  <si>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</si>
  <si>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</si>
  <si>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</si>
  <si>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</si>
  <si>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</si>
  <si>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</si>
  <si>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</si>
  <si>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</si>
  <si>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</si>
  <si>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</si>
  <si>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</si>
  <si>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</si>
  <si>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</si>
  <si>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</si>
  <si>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</si>
  <si>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</si>
  <si>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</si>
  <si>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</si>
  <si>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</si>
  <si>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</si>
  <si>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</si>
  <si>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</si>
  <si>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</si>
  <si>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</si>
  <si>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</si>
  <si>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</si>
  <si>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</si>
  <si>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</si>
  <si>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</si>
  <si>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</si>
  <si>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</si>
  <si>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</si>
  <si>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</si>
  <si>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</si>
  <si>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</si>
  <si>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</si>
  <si>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</si>
  <si>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</si>
  <si>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</si>
  <si>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</si>
  <si>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</si>
  <si>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</si>
  <si>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</si>
  <si>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</si>
  <si>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</si>
  <si>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</si>
  <si>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</si>
  <si>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</si>
  <si>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</si>
  <si>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</si>
  <si>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</si>
  <si>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</si>
  <si>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</si>
  <si>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</si>
  <si>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</si>
  <si>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</si>
  <si>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</si>
  <si>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</si>
  <si>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</si>
  <si>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</si>
  <si>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</si>
  <si>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</si>
  <si>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</si>
  <si>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</si>
  <si>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</si>
  <si>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</si>
  <si>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</si>
  <si>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</si>
  <si>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</si>
  <si>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</si>
  <si>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</si>
  <si>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</si>
  <si>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</si>
  <si>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</si>
  <si>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</si>
  <si>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</si>
  <si>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</si>
  <si>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</si>
  <si>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</si>
  <si>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</si>
  <si>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</si>
  <si>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</si>
  <si>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</si>
  <si>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</si>
  <si>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</si>
  <si>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</si>
  <si>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</si>
  <si>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</si>
  <si>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</si>
  <si>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</si>
  <si>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</si>
  <si>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</si>
  <si>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</si>
  <si>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</si>
  <si>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</si>
  <si>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</si>
  <si>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</si>
  <si>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</si>
  <si>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</si>
  <si>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</si>
  <si>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</si>
  <si>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</si>
  <si>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</si>
  <si>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</si>
  <si>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</si>
  <si>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</si>
  <si>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</si>
  <si>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</si>
  <si>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</si>
  <si>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</si>
  <si>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</si>
  <si>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</si>
  <si>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</si>
  <si>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</si>
  <si>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</si>
  <si>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</si>
  <si>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</si>
  <si>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</si>
  <si>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</si>
  <si>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</si>
  <si>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</si>
  <si>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</si>
  <si>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</si>
  <si>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</si>
  <si>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</si>
  <si>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</si>
  <si>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</si>
  <si>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</si>
  <si>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</si>
  <si>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</si>
  <si>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</si>
  <si>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</si>
  <si>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</si>
  <si>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</si>
  <si>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</si>
  <si>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</si>
  <si>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</si>
  <si>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</si>
  <si>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</si>
  <si>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</si>
  <si>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</si>
  <si>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</si>
  <si>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</si>
  <si>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</si>
  <si>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</si>
  <si>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</si>
  <si>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</si>
  <si>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</si>
  <si>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</si>
  <si>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</si>
  <si>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</si>
  <si>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</si>
  <si>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</si>
  <si>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</si>
  <si>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</si>
  <si>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</si>
  <si>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</si>
  <si>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</si>
  <si>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</si>
  <si>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</si>
  <si>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</si>
  <si>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</si>
  <si>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</si>
  <si>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</si>
  <si>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</si>
  <si>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</si>
  <si>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</si>
  <si>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</si>
  <si>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</si>
  <si>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</si>
  <si>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</si>
  <si>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</si>
  <si>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</si>
  <si>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</si>
  <si>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</si>
  <si>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</si>
  <si>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</si>
  <si>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</si>
  <si>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</si>
  <si>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</si>
  <si>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</si>
  <si>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</si>
  <si>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</si>
  <si>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</si>
  <si>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</si>
  <si>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</si>
  <si>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</si>
  <si>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</si>
  <si>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</si>
  <si>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</si>
  <si>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</si>
  <si>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</si>
  <si>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</si>
  <si>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</si>
  <si>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</si>
  <si>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</si>
  <si>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</si>
  <si>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</si>
  <si>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</si>
  <si>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</si>
  <si>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</si>
  <si>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</si>
  <si>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</si>
  <si>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</si>
  <si>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</si>
  <si>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</si>
  <si>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</si>
  <si>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</si>
  <si>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</si>
  <si>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</si>
  <si>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</si>
  <si>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</si>
  <si>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</si>
  <si>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</si>
  <si>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</si>
  <si>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</si>
  <si>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</si>
  <si>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</si>
  <si>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</si>
  <si>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</si>
  <si>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</si>
  <si>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</si>
  <si>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</si>
  <si>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</si>
  <si>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</si>
  <si>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</si>
  <si>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</si>
  <si>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</si>
  <si>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</si>
  <si>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</si>
  <si>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</si>
  <si>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</si>
  <si>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</si>
  <si>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</si>
  <si>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</si>
  <si>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</si>
  <si>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</si>
  <si>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</si>
  <si>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</si>
  <si>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</si>
  <si>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</si>
  <si>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</si>
  <si>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</si>
  <si>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</si>
  <si>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</si>
  <si>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</si>
  <si>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</si>
  <si>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</si>
  <si>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</si>
  <si>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</si>
  <si>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</si>
  <si>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</si>
  <si>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</si>
  <si>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</si>
  <si>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</si>
  <si>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</si>
  <si>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</si>
  <si>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</si>
  <si>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</si>
  <si>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</si>
  <si>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</si>
  <si>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</si>
  <si>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</si>
  <si>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</si>
  <si>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</si>
  <si>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</si>
  <si>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</si>
  <si>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</si>
  <si>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</si>
  <si>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</si>
  <si>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</si>
  <si>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</si>
  <si>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</si>
  <si>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</si>
  <si>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</si>
  <si>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</si>
  <si>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</si>
  <si>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</si>
  <si>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</si>
  <si>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</si>
  <si>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</si>
  <si>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</si>
  <si>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</si>
  <si>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</si>
  <si>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</si>
  <si>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</si>
  <si>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</si>
  <si>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</si>
  <si>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</si>
  <si>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</si>
  <si>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</si>
  <si>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</si>
  <si>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</si>
  <si>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</si>
  <si>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</si>
  <si>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</si>
  <si>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</si>
  <si>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</si>
  <si>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</si>
  <si>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</si>
  <si>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</si>
  <si>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</si>
  <si>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</si>
  <si>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</si>
  <si>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</si>
  <si>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</si>
  <si>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</si>
  <si>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</si>
  <si>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</si>
  <si>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</si>
  <si>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</si>
  <si>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</si>
  <si>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</si>
  <si>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</si>
  <si>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</si>
  <si>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</si>
  <si>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</si>
  <si>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</si>
  <si>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</si>
  <si>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</si>
  <si>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</si>
  <si>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</si>
  <si>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</si>
  <si>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</si>
  <si>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</si>
  <si>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</si>
  <si>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</si>
  <si>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</si>
  <si>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</si>
  <si>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</si>
  <si>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</si>
  <si>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</si>
  <si>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</si>
  <si>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</si>
  <si>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</si>
  <si>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</si>
  <si>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</si>
  <si>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</si>
  <si>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</si>
  <si>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</si>
  <si>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</si>
  <si>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</si>
  <si>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</si>
  <si>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</si>
  <si>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</si>
  <si>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</si>
  <si>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</si>
  <si>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</si>
  <si>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</si>
  <si>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</si>
  <si>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</si>
  <si>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</si>
  <si>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</si>
  <si>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</si>
  <si>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</si>
  <si>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</si>
  <si>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</si>
  <si>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</si>
  <si>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</si>
  <si>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</si>
  <si>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</si>
  <si>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</si>
  <si>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</si>
  <si>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</si>
  <si>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</si>
  <si>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</si>
  <si>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</si>
  <si>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</si>
  <si>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</si>
  <si>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</si>
  <si>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</si>
  <si>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</si>
  <si>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</si>
  <si>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</si>
  <si>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</si>
  <si>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</si>
  <si>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</si>
  <si>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</si>
  <si>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</si>
  <si>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</si>
  <si>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</si>
  <si>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</si>
  <si>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</si>
  <si>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</si>
  <si>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</si>
  <si>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</si>
  <si>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</si>
  <si>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</si>
  <si>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</si>
  <si>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</si>
  <si>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</si>
  <si>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</si>
  <si>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</si>
  <si>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</si>
  <si>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</si>
  <si>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</si>
  <si>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</si>
  <si>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</si>
  <si>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</si>
  <si>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</si>
  <si>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</si>
  <si>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</si>
  <si>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</si>
  <si>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</si>
  <si>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</si>
  <si>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</si>
  <si>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</si>
  <si>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</si>
  <si>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</si>
  <si>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</si>
  <si>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</si>
  <si>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</si>
  <si>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</si>
  <si>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</si>
  <si>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</si>
  <si>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</si>
  <si>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</si>
  <si>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</si>
  <si>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</si>
  <si>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</si>
  <si>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</si>
  <si>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</si>
  <si>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</si>
  <si>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</si>
  <si>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</si>
  <si>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</si>
  <si>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</si>
  <si>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</si>
  <si>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</si>
  <si>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</si>
  <si>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</si>
  <si>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</si>
  <si>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</si>
  <si>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</si>
  <si>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</si>
  <si>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</si>
  <si>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</si>
  <si>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</si>
  <si>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</si>
  <si>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</si>
  <si>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</si>
  <si>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</si>
  <si>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</si>
  <si>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</si>
  <si>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</si>
  <si>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</si>
  <si>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</si>
  <si>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</si>
  <si>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</si>
  <si>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</si>
  <si>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</si>
  <si>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</si>
  <si>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</si>
  <si>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</si>
  <si>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</si>
  <si>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</si>
  <si>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</si>
  <si>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</si>
  <si>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</si>
  <si>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</si>
  <si>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</si>
  <si>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</si>
  <si>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</si>
  <si>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</si>
  <si>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</si>
  <si>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</si>
  <si>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</si>
  <si>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</si>
  <si>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</si>
  <si>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</si>
  <si>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</si>
  <si>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</si>
  <si>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</si>
  <si>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</si>
  <si>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</si>
  <si>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</si>
  <si>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</si>
  <si>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</si>
  <si>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</si>
  <si>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</si>
  <si>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</si>
  <si>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</si>
  <si>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</si>
  <si>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</si>
  <si>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</si>
  <si>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</si>
  <si>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</si>
  <si>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</si>
  <si>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</si>
  <si>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</si>
  <si>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</si>
  <si>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</si>
  <si>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</si>
  <si>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</si>
  <si>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</si>
  <si>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</si>
  <si>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</si>
  <si>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</si>
  <si>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</si>
  <si>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</si>
  <si>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</si>
  <si>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</si>
  <si>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</si>
  <si>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</si>
  <si>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</si>
  <si>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</si>
  <si>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</si>
  <si>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</si>
  <si>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</si>
  <si>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</si>
  <si>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</si>
  <si>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</si>
  <si>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</si>
  <si>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</si>
  <si>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</si>
  <si>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</si>
  <si>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</si>
  <si>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</si>
  <si>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</si>
  <si>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</si>
  <si>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</si>
  <si>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</si>
  <si>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</si>
  <si>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</si>
  <si>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</si>
  <si>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</si>
  <si>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</si>
  <si>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</si>
  <si>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</si>
  <si>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</si>
  <si>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</si>
  <si>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</si>
  <si>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</si>
  <si>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</si>
  <si>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</si>
  <si>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</si>
  <si>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</si>
  <si>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</si>
  <si>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</si>
  <si>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</si>
  <si>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</si>
  <si>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</si>
  <si>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</si>
  <si>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</si>
  <si>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</si>
  <si>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</si>
  <si>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</si>
  <si>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</si>
  <si>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</si>
  <si>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</si>
  <si>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</si>
  <si>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</si>
  <si>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</si>
  <si>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</si>
  <si>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</si>
  <si>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</si>
  <si>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</si>
  <si>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</si>
  <si>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</si>
  <si>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</si>
  <si>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</si>
  <si>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</si>
  <si>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</si>
  <si>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</si>
  <si>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</si>
  <si>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</si>
  <si>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</si>
  <si>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</si>
  <si>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</si>
  <si>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</si>
  <si>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</si>
  <si>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</si>
  <si>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</si>
  <si>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</si>
  <si>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</si>
  <si>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</si>
  <si>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</si>
  <si>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</si>
  <si>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</si>
  <si>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</si>
  <si>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</si>
  <si>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</si>
  <si>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</si>
  <si>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</si>
  <si>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</si>
  <si>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</si>
  <si>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</si>
  <si>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</si>
  <si>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</si>
  <si>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</si>
  <si>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</si>
  <si>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</si>
  <si>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</si>
  <si>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</si>
  <si>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</si>
  <si>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</si>
  <si>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</si>
  <si>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</si>
  <si>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</si>
  <si>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</si>
  <si>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</si>
  <si>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</si>
  <si>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</si>
  <si>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</si>
  <si>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</si>
  <si>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</si>
  <si>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</si>
  <si>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</si>
  <si>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</si>
  <si>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</si>
  <si>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</si>
  <si>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</si>
  <si>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</si>
  <si>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</si>
  <si>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</si>
  <si>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</si>
  <si>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</si>
  <si>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</si>
  <si>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</si>
  <si>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</si>
  <si>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</si>
  <si>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</si>
  <si>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</si>
  <si>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</si>
  <si>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</si>
  <si>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</si>
  <si>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</si>
  <si>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</si>
  <si>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</si>
  <si>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</si>
  <si>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</si>
  <si>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</si>
  <si>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</si>
  <si>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</si>
  <si>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</si>
  <si>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</si>
  <si>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</si>
  <si>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</si>
  <si>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</si>
  <si>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</si>
  <si>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</si>
  <si>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</si>
  <si>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</si>
  <si>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</si>
  <si>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</si>
  <si>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</si>
  <si>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</si>
  <si>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</si>
  <si>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</si>
  <si>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</si>
  <si>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</si>
  <si>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</si>
  <si>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</si>
  <si>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</si>
  <si>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</si>
  <si>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</si>
  <si>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</si>
  <si>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</si>
  <si>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</si>
  <si>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</si>
  <si>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</si>
  <si>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</si>
  <si>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</si>
  <si>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</si>
  <si>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</si>
  <si>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</si>
  <si>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</si>
  <si>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</si>
  <si>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</si>
  <si>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</si>
  <si>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</si>
  <si>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</si>
  <si>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</si>
  <si>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</si>
  <si>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</si>
  <si>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</si>
  <si>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</si>
  <si>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</si>
  <si>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</si>
  <si>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</si>
  <si>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</si>
  <si>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</si>
  <si>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</si>
  <si>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</si>
  <si>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</si>
  <si>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</si>
  <si>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</si>
  <si>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</si>
  <si>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</si>
  <si>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</si>
  <si>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</si>
  <si>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</si>
  <si>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</si>
  <si>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</si>
  <si>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</si>
  <si>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</si>
  <si>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</si>
  <si>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</si>
  <si>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</si>
  <si>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</si>
  <si>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</si>
  <si>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</si>
  <si>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</si>
  <si>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</si>
  <si>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</si>
  <si>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</si>
  <si>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</si>
  <si>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</si>
  <si>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</si>
  <si>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</si>
  <si>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</si>
  <si>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</si>
  <si>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</si>
  <si>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</si>
  <si>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</si>
  <si>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</si>
  <si>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</si>
  <si>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</si>
  <si>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</si>
  <si>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</si>
  <si>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</si>
  <si>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</si>
  <si>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</si>
  <si>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</si>
  <si>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</si>
  <si>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</si>
  <si>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</si>
  <si>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</si>
  <si>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</si>
  <si>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</si>
  <si>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</si>
  <si>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</si>
  <si>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</si>
  <si>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</si>
  <si>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</si>
  <si>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</si>
  <si>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</si>
  <si>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</si>
  <si>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</si>
  <si>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</si>
  <si>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</si>
  <si>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</si>
  <si>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</si>
  <si>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</si>
  <si>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</si>
  <si>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</si>
  <si>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</si>
  <si>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</si>
  <si>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</si>
  <si>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</si>
  <si>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</si>
  <si>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</si>
  <si>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</si>
  <si>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</si>
  <si>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</si>
  <si>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</si>
  <si>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</si>
  <si>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</si>
  <si>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</si>
  <si>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</si>
  <si>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</si>
  <si>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</si>
  <si>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</si>
  <si>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</si>
  <si>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</si>
  <si>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</si>
  <si>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</si>
  <si>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</si>
  <si>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</si>
  <si>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</si>
  <si>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</si>
  <si>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</si>
  <si>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</si>
  <si>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</si>
  <si>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</si>
  <si>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</si>
  <si>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</si>
  <si>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</si>
  <si>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</si>
  <si>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</si>
  <si>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</si>
  <si>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</si>
  <si>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</si>
  <si>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</si>
  <si>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</si>
  <si>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</si>
  <si>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</si>
  <si>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</si>
  <si>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</si>
  <si>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</si>
  <si>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</si>
  <si>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</si>
  <si>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</si>
  <si>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</si>
  <si>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</si>
  <si>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</si>
  <si>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</si>
  <si>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</si>
  <si>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</si>
  <si>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</si>
  <si>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</si>
  <si>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</si>
  <si>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</si>
  <si>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</si>
  <si>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</si>
  <si>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</si>
  <si>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</si>
  <si>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</si>
  <si>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</si>
  <si>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</si>
  <si>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</si>
  <si>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</si>
  <si>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</si>
  <si>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</si>
  <si>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</si>
  <si>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</si>
  <si>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</si>
  <si>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</si>
  <si>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</si>
  <si>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</si>
  <si>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</si>
  <si>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</si>
  <si>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</si>
  <si>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</si>
  <si>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</si>
  <si>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</si>
  <si>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</si>
  <si>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</si>
  <si>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</si>
  <si>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</si>
  <si>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</si>
  <si>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</si>
  <si>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</si>
  <si>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</si>
  <si>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</si>
  <si>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</si>
  <si>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</si>
  <si>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</si>
  <si>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</si>
  <si>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</si>
  <si>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</si>
  <si>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</si>
  <si>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</si>
  <si>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</si>
  <si>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</si>
  <si>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</si>
  <si>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</si>
  <si>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</si>
  <si>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</si>
  <si>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</si>
  <si>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</si>
  <si>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</si>
  <si>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</si>
  <si>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</si>
  <si>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</si>
  <si>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</si>
  <si>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</si>
  <si>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</si>
  <si>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</si>
  <si>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</si>
  <si>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</si>
  <si>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</si>
  <si>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</si>
  <si>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</si>
  <si>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</si>
  <si>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</si>
  <si>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</si>
  <si>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</si>
  <si>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</si>
  <si>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</si>
  <si>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</si>
  <si>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</si>
  <si>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</si>
  <si>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</si>
  <si>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</si>
  <si>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</si>
  <si>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</si>
  <si>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</si>
  <si>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</si>
  <si>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</si>
  <si>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</si>
  <si>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</si>
  <si>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</si>
  <si>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</si>
  <si>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</si>
  <si>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</si>
  <si>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</si>
  <si>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</si>
  <si>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</si>
  <si>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</si>
  <si>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</si>
  <si>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</si>
  <si>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</si>
  <si>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</si>
  <si>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</si>
  <si>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</si>
  <si>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</si>
  <si>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</si>
  <si>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</si>
  <si>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</si>
  <si>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</si>
  <si>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</si>
  <si>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</si>
  <si>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</si>
  <si>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</si>
  <si>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</si>
  <si>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</si>
  <si>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</si>
  <si>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</si>
  <si>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</si>
  <si>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</si>
  <si>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</si>
  <si>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</si>
  <si>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</si>
  <si>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</si>
  <si>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</si>
  <si>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</si>
  <si>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</si>
  <si>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</si>
  <si>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</si>
  <si>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</si>
  <si>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</si>
  <si>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</si>
  <si>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</si>
  <si>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</si>
  <si>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</si>
  <si>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</si>
  <si>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</si>
  <si>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</si>
  <si>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</si>
  <si>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</si>
  <si>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</si>
  <si>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</si>
  <si>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</si>
  <si>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</si>
  <si>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</si>
  <si>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</si>
  <si>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</si>
  <si>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</si>
  <si>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</si>
  <si>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</si>
  <si>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</si>
  <si>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</si>
  <si>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</si>
  <si>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</si>
  <si>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</si>
  <si>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</si>
  <si>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</si>
  <si>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</si>
  <si>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</si>
  <si>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</si>
  <si>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</si>
  <si>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</si>
  <si>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</si>
  <si>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</si>
  <si>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</si>
  <si>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</si>
  <si>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</si>
  <si>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</si>
  <si>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</si>
  <si>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</si>
  <si>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</si>
  <si>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</si>
  <si>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</si>
  <si>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</si>
  <si>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</si>
  <si>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</si>
  <si>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</si>
  <si>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</si>
  <si>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</si>
  <si>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</si>
  <si>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</si>
  <si>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</si>
  <si>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</si>
  <si>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</si>
  <si>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</si>
  <si>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</si>
  <si>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</si>
  <si>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</si>
  <si>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</si>
  <si>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</si>
  <si>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</si>
  <si>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</si>
  <si>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</si>
  <si>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</si>
  <si>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</si>
  <si>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</si>
  <si>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</si>
  <si>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</si>
  <si>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</si>
  <si>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</si>
  <si>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</si>
  <si>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</si>
  <si>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</si>
  <si>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</si>
  <si>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</si>
  <si>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</si>
  <si>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</si>
  <si>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</si>
  <si>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</si>
  <si>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</si>
  <si>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</si>
  <si>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</si>
  <si>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</si>
  <si>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</si>
  <si>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</si>
  <si>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</si>
  <si>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</si>
  <si>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</si>
  <si>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</si>
  <si>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</si>
  <si>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</si>
  <si>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</si>
  <si>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</si>
  <si>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</si>
  <si>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</si>
  <si>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</si>
  <si>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</si>
  <si>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</si>
  <si>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</si>
  <si>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</si>
  <si>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</si>
  <si>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</si>
  <si>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</si>
  <si>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</si>
  <si>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</si>
  <si>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</si>
  <si>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</si>
  <si>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</si>
  <si>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</si>
  <si>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</si>
  <si>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</si>
  <si>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</si>
  <si>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</si>
  <si>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</si>
  <si>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</si>
  <si>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</si>
  <si>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</si>
  <si>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</si>
  <si>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</si>
  <si>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</si>
  <si>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</si>
  <si>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</si>
  <si>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</si>
  <si>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</si>
  <si>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</si>
  <si>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</si>
  <si>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</si>
  <si>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</si>
  <si>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</si>
  <si>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</si>
  <si>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</si>
  <si>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</si>
  <si>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</si>
  <si>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</si>
  <si>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</si>
  <si>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</si>
  <si>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</si>
  <si>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</si>
  <si>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</si>
  <si>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</si>
  <si>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</si>
  <si>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</si>
  <si>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</si>
  <si>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</si>
  <si>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</si>
  <si>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</si>
  <si>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</si>
  <si>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</si>
  <si>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</si>
  <si>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</si>
  <si>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</si>
  <si>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</si>
  <si>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</si>
  <si>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</si>
  <si>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</si>
  <si>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</si>
  <si>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</si>
  <si>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</si>
  <si>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</si>
  <si>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</si>
  <si>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</si>
  <si>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</si>
  <si>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</si>
  <si>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</si>
  <si>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</si>
  <si>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</si>
  <si>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</si>
  <si>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</si>
  <si>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</si>
  <si>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</si>
  <si>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</si>
  <si>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</si>
  <si>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</si>
  <si>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</si>
  <si>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</si>
  <si>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</si>
  <si>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</si>
  <si>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</si>
  <si>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</si>
  <si>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</si>
  <si>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</si>
  <si>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</si>
  <si>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</si>
  <si>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</si>
  <si>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</si>
  <si>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</si>
  <si>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</si>
  <si>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</si>
  <si>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</si>
  <si>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</si>
  <si>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</si>
  <si>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</si>
  <si>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</si>
  <si>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</si>
  <si>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</si>
  <si>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</si>
  <si>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</si>
  <si>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</si>
  <si>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</si>
  <si>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</si>
  <si>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</si>
  <si>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</si>
  <si>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</si>
  <si>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</si>
  <si>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</si>
  <si>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</si>
  <si>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</si>
  <si>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</si>
  <si>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</si>
  <si>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</si>
  <si>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</si>
  <si>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</si>
  <si>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</si>
  <si>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</si>
  <si>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</si>
  <si>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</si>
  <si>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</si>
  <si>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</si>
  <si>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</si>
  <si>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</si>
  <si>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</si>
  <si>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</si>
  <si>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</si>
  <si>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</si>
  <si>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</si>
  <si>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</si>
  <si>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</si>
  <si>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</si>
  <si>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</si>
  <si>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</si>
  <si>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</si>
  <si>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</si>
  <si>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</si>
  <si>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</si>
  <si>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</si>
  <si>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</si>
  <si>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</si>
  <si>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</si>
  <si>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</si>
  <si>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</si>
  <si>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</si>
  <si>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</si>
  <si>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</si>
  <si>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</si>
  <si>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</si>
  <si>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</si>
  <si>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</si>
  <si>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</si>
  <si>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</si>
  <si>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</si>
  <si>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</si>
  <si>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</si>
  <si>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</si>
  <si>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</si>
  <si>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</si>
  <si>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</si>
  <si>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</si>
  <si>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</si>
  <si>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</si>
  <si>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</si>
  <si>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</si>
  <si>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</si>
  <si>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</si>
  <si>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</si>
  <si>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</si>
  <si>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</si>
  <si>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</si>
  <si>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</si>
  <si>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</si>
  <si>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</si>
  <si>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</si>
  <si>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</si>
  <si>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</si>
  <si>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</si>
  <si>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</si>
  <si>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</si>
  <si>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</si>
  <si>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</si>
  <si>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</si>
  <si>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</si>
  <si>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</si>
  <si>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</si>
  <si>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</si>
  <si>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</si>
  <si>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</si>
  <si>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</si>
  <si>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</si>
  <si>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</si>
  <si>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</si>
  <si>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</si>
  <si>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</si>
  <si>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</si>
  <si>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</si>
  <si>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</si>
  <si>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</si>
  <si>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</si>
  <si>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</si>
  <si>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</si>
  <si>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</si>
  <si>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</si>
  <si>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</si>
  <si>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</si>
  <si>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</si>
  <si>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</si>
  <si>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</si>
  <si>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</si>
  <si>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</si>
  <si>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</si>
  <si>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</si>
  <si>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</si>
  <si>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</si>
  <si>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</si>
  <si>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</si>
  <si>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</si>
  <si>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</si>
  <si>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</si>
  <si>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</si>
  <si>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</si>
  <si>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</si>
  <si>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</si>
  <si>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</si>
  <si>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</si>
  <si>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</si>
  <si>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</si>
  <si>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</si>
  <si>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</si>
  <si>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</si>
  <si>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</si>
  <si>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</si>
  <si>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</si>
  <si>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</si>
  <si>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</si>
  <si>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</si>
  <si>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</si>
  <si>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</si>
  <si>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</si>
  <si>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</si>
  <si>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</si>
  <si>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</si>
  <si>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</si>
  <si>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</si>
  <si>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</si>
  <si>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</si>
  <si>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</si>
  <si>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</si>
  <si>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</si>
  <si>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</si>
  <si>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</si>
  <si>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</si>
  <si>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</si>
  <si>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</si>
  <si>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</si>
  <si>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</si>
  <si>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</si>
  <si>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</si>
  <si>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</si>
  <si>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</si>
  <si>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</si>
  <si>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</si>
  <si>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</si>
  <si>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</si>
  <si>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</si>
  <si>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</si>
  <si>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</si>
  <si>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</si>
  <si>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</si>
  <si>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</si>
  <si>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</si>
  <si>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</si>
  <si>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</si>
  <si>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</si>
  <si>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</si>
  <si>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</si>
  <si>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</si>
  <si>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</si>
  <si>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</si>
  <si>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</si>
  <si>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</si>
  <si>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</si>
  <si>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</si>
  <si>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</si>
  <si>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</si>
  <si>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</si>
  <si>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</si>
  <si>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</si>
  <si>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</si>
  <si>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</si>
  <si>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</si>
  <si>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</si>
  <si>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</si>
  <si>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</si>
  <si>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</si>
  <si>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</si>
  <si>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</si>
  <si>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</si>
  <si>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</si>
  <si>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</si>
  <si>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</si>
  <si>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</si>
  <si>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</si>
  <si>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</si>
  <si>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</si>
  <si>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</si>
  <si>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</si>
  <si>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</si>
  <si>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</si>
  <si>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</si>
  <si>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</si>
  <si>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</si>
  <si>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</si>
  <si>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</si>
  <si>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</si>
  <si>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</si>
  <si>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</si>
  <si>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</si>
  <si>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</si>
  <si>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</si>
  <si>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</si>
  <si>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</si>
  <si>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</si>
  <si>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</si>
  <si>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</si>
  <si>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</si>
  <si>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</si>
  <si>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</si>
  <si>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</si>
  <si>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</si>
  <si>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</si>
  <si>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</si>
  <si>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</si>
  <si>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</si>
  <si>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</si>
  <si>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</si>
  <si>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</si>
  <si>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</si>
  <si>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</si>
  <si>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</si>
  <si>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</si>
  <si>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</si>
  <si>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</si>
  <si>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</si>
  <si>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</si>
  <si>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</si>
  <si>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</si>
  <si>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</si>
  <si>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</si>
  <si>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</si>
  <si>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</si>
  <si>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</si>
  <si>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</si>
  <si>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</si>
  <si>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</si>
  <si>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</si>
  <si>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</si>
  <si>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</si>
  <si>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</si>
  <si>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</si>
  <si>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</si>
  <si>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</si>
  <si>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</si>
  <si>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</si>
  <si>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</si>
  <si>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</si>
  <si>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</si>
  <si>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</si>
  <si>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</si>
  <si>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</si>
  <si>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</si>
  <si>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</si>
  <si>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</si>
  <si>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</si>
  <si>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</si>
  <si>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</si>
  <si>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</si>
  <si>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</si>
  <si>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</si>
  <si>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</si>
  <si>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</si>
  <si>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</si>
  <si>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</si>
  <si>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</si>
  <si>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</si>
  <si>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</si>
  <si>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</si>
  <si>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</si>
  <si>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</si>
  <si>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</si>
  <si>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</si>
  <si>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</si>
  <si>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</si>
  <si>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</si>
  <si>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</si>
  <si>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</si>
  <si>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</si>
  <si>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</si>
  <si>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</si>
  <si>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</si>
  <si>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</si>
  <si>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</si>
  <si>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</si>
  <si>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</si>
  <si>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</si>
  <si>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</si>
  <si>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</si>
  <si>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</si>
  <si>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</si>
  <si>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</si>
  <si>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</si>
  <si>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</si>
  <si>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</si>
  <si>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</si>
  <si>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</si>
  <si>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</si>
  <si>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</si>
  <si>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</si>
  <si>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</si>
  <si>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</si>
  <si>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</si>
  <si>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</si>
  <si>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</si>
  <si>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</si>
  <si>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</si>
  <si>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</si>
  <si>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</si>
  <si>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</si>
  <si>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</si>
  <si>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</si>
  <si>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</si>
  <si>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</si>
  <si>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</si>
  <si>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</si>
  <si>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</si>
  <si>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</si>
  <si>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</si>
  <si>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</si>
  <si>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</si>
  <si>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</si>
  <si>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</si>
  <si>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</si>
  <si>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</si>
  <si>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</si>
  <si>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</si>
  <si>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</si>
  <si>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</si>
  <si>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</si>
  <si>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</si>
  <si>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</si>
  <si>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</si>
  <si>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</si>
  <si>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</si>
  <si>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</si>
  <si>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</si>
  <si>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</si>
  <si>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</si>
  <si>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</si>
  <si>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</si>
  <si>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</si>
  <si>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</si>
  <si>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</si>
  <si>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</si>
  <si>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</si>
  <si>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</si>
  <si>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</si>
  <si>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</si>
  <si>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</si>
  <si>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</si>
  <si>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</si>
  <si>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</si>
  <si>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</si>
  <si>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</si>
  <si>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</si>
  <si>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</si>
  <si>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</si>
  <si>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</si>
  <si>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</si>
  <si>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</si>
  <si>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</si>
  <si>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</si>
  <si>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</si>
  <si>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</si>
  <si>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</si>
  <si>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</si>
  <si>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</si>
  <si>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</si>
  <si>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</si>
  <si>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</si>
  <si>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</si>
  <si>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</si>
  <si>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</si>
  <si>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</si>
  <si>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</si>
  <si>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</si>
  <si>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</si>
  <si>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</si>
  <si>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</si>
  <si>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</si>
  <si>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</si>
  <si>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</si>
  <si>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</si>
  <si>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</si>
  <si>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</si>
  <si>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</si>
  <si>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</si>
  <si>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</si>
  <si>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</si>
  <si>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</si>
  <si>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</si>
  <si>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</si>
  <si>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</si>
  <si>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</si>
  <si>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</si>
  <si>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</si>
  <si>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</si>
  <si>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</si>
  <si>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</si>
  <si>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</si>
  <si>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</si>
  <si>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</si>
  <si>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</si>
  <si>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</si>
  <si>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</si>
  <si>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</si>
  <si>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</si>
  <si>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</si>
  <si>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</si>
  <si>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</si>
  <si>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</si>
  <si>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</si>
  <si>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</si>
  <si>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</si>
  <si>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</si>
  <si>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</si>
  <si>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</si>
  <si>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</si>
  <si>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</si>
  <si>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</si>
  <si>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</si>
  <si>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</si>
  <si>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</si>
  <si>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</si>
  <si>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</si>
  <si>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</si>
  <si>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</si>
  <si>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</si>
  <si>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</si>
  <si>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</si>
  <si>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</si>
  <si>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</si>
  <si>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</si>
  <si>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</si>
  <si>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</si>
  <si>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</si>
  <si>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</si>
  <si>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</si>
  <si>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</si>
  <si>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</si>
  <si>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</si>
  <si>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</si>
  <si>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</si>
  <si>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</si>
  <si>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</si>
  <si>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</si>
  <si>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</si>
  <si>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</si>
  <si>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</si>
  <si>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</si>
  <si>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</si>
  <si>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</si>
  <si>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</si>
  <si>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</si>
  <si>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</si>
  <si>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</si>
  <si>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</si>
  <si>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</si>
  <si>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</si>
  <si>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</si>
  <si>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</si>
  <si>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</si>
  <si>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</si>
  <si>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</si>
  <si>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</si>
  <si>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</si>
  <si>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</si>
  <si>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</si>
  <si>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</si>
  <si>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</si>
  <si>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</si>
  <si>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</si>
  <si>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</si>
  <si>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</si>
  <si>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</si>
  <si>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</si>
  <si>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</si>
  <si>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</si>
  <si>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</si>
  <si>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</si>
  <si>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</si>
  <si>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</si>
  <si>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</si>
  <si>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</si>
  <si>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</si>
  <si>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</si>
  <si>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</si>
  <si>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</si>
  <si>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</si>
  <si>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</si>
  <si>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</si>
  <si>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</si>
  <si>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</si>
  <si>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</si>
  <si>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</si>
  <si>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</si>
  <si>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</si>
  <si>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</si>
  <si>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</si>
  <si>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</si>
  <si>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</si>
  <si>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</si>
  <si>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</si>
  <si>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</si>
  <si>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</si>
  <si>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</si>
  <si>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</si>
  <si>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</si>
  <si>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</si>
  <si>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</si>
  <si>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</si>
  <si>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</si>
  <si>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</si>
  <si>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</si>
  <si>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</si>
  <si>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</si>
  <si>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</si>
  <si>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</si>
  <si>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</si>
  <si>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</si>
  <si>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</si>
  <si>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</si>
  <si>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</si>
  <si>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</si>
  <si>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</si>
  <si>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</si>
  <si>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</si>
  <si>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</si>
  <si>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</si>
  <si>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</si>
  <si>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</si>
  <si>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</si>
  <si>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</si>
  <si>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</si>
  <si>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</si>
  <si>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</si>
  <si>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</si>
  <si>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</si>
  <si>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</si>
  <si>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</si>
  <si>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</si>
  <si>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</si>
  <si>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</si>
  <si>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</si>
  <si>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</si>
  <si>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</si>
  <si>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</si>
  <si>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</si>
  <si>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</si>
  <si>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</si>
  <si>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</si>
  <si>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</si>
  <si>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</si>
  <si>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</si>
  <si>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</si>
  <si>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</si>
  <si>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</si>
  <si>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</si>
  <si>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</si>
  <si>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</si>
  <si>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</si>
  <si>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</si>
  <si>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</si>
  <si>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</si>
  <si>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</si>
  <si>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</si>
  <si>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</si>
  <si>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</si>
  <si>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</si>
  <si>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</si>
  <si>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</si>
  <si>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</si>
  <si>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</si>
  <si>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</si>
  <si>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</si>
  <si>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</si>
  <si>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</si>
  <si>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</si>
  <si>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</si>
  <si>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</si>
  <si>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</si>
  <si>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</si>
  <si>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</si>
  <si>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</si>
  <si>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</si>
  <si>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</si>
  <si>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</si>
  <si>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</si>
  <si>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</si>
  <si>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</si>
  <si>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</si>
  <si>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</si>
  <si>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</si>
  <si>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</si>
  <si>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</si>
  <si>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</si>
  <si>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</si>
  <si>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</si>
  <si>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</si>
  <si>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</si>
  <si>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</si>
  <si>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</si>
  <si>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</si>
  <si>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</si>
  <si>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</si>
  <si>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</si>
  <si>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</si>
  <si>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</si>
  <si>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</si>
  <si>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</si>
  <si>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</si>
  <si>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</si>
  <si>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</si>
  <si>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</si>
  <si>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</si>
  <si>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</si>
  <si>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</si>
  <si>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</si>
  <si>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</si>
  <si>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</si>
  <si>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</si>
  <si>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</si>
  <si>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</si>
  <si>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</si>
  <si>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</si>
  <si>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</si>
  <si>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</si>
  <si>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</si>
  <si>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</si>
  <si>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</si>
  <si>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</si>
  <si>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</si>
  <si>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</si>
  <si>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</si>
  <si>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</si>
  <si>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</si>
  <si>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</si>
  <si>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</si>
  <si>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</si>
  <si>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</si>
  <si>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</si>
  <si>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</si>
  <si>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</si>
  <si>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</si>
  <si>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</si>
  <si>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</si>
  <si>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</si>
  <si>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</si>
  <si>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</si>
  <si>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</si>
  <si>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</si>
  <si>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</si>
  <si>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</si>
  <si>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</si>
  <si>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</si>
  <si>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</si>
  <si>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</si>
  <si>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</si>
  <si>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</si>
  <si>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</si>
  <si>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</si>
  <si>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</si>
  <si>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</si>
  <si>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</si>
  <si>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</si>
  <si>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</si>
  <si>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</si>
  <si>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</si>
  <si>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</si>
  <si>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</si>
  <si>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</si>
  <si>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</si>
  <si>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</si>
  <si>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</si>
  <si>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</si>
  <si>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</si>
  <si>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</si>
  <si>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</si>
  <si>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</si>
  <si>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</si>
  <si>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</si>
  <si>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</si>
  <si>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</si>
  <si>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</si>
  <si>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</si>
  <si>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</si>
  <si>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</si>
  <si>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</si>
  <si>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</si>
  <si>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</si>
  <si>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</si>
  <si>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</si>
  <si>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</si>
  <si>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</si>
  <si>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</si>
  <si>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</si>
  <si>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</si>
  <si>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</si>
  <si>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</si>
  <si>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</si>
  <si>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</si>
  <si>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</si>
  <si>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</si>
  <si>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</si>
  <si>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</si>
  <si>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</si>
  <si>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</si>
  <si>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</si>
  <si>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</si>
  <si>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</si>
  <si>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</si>
  <si>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</si>
  <si>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</si>
  <si>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</si>
  <si>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</si>
  <si>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</si>
  <si>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</si>
  <si>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</si>
  <si>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</si>
  <si>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</si>
  <si>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</si>
  <si>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</si>
  <si>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</si>
  <si>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</si>
  <si>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</si>
  <si>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</si>
  <si>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</si>
  <si>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</si>
  <si>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</si>
  <si>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</si>
  <si>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</si>
  <si>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</si>
  <si>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</si>
  <si>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</si>
  <si>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</si>
  <si>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</si>
  <si>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</si>
  <si>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</si>
  <si>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</si>
  <si>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</si>
  <si>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</si>
  <si>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</si>
  <si>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</si>
  <si>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</si>
  <si>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</si>
  <si>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</si>
  <si>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</si>
  <si>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</si>
  <si>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</si>
  <si>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</si>
  <si>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</si>
  <si>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</si>
  <si>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</si>
  <si>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</si>
  <si>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</si>
  <si>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</si>
  <si>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</si>
  <si>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</si>
  <si>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</si>
  <si>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</si>
  <si>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</si>
  <si>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</si>
  <si>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</si>
  <si>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</si>
  <si>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</si>
  <si>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</si>
  <si>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</si>
  <si>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</si>
  <si>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</si>
  <si>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</si>
  <si>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</si>
  <si>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</si>
  <si>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</si>
  <si>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</si>
  <si>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</si>
  <si>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</si>
  <si>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</si>
  <si>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</si>
  <si>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</si>
  <si>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</si>
  <si>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</si>
  <si>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</si>
  <si>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</si>
  <si>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</si>
  <si>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</si>
  <si>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</si>
  <si>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</si>
  <si>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</si>
  <si>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</si>
  <si>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</si>
  <si>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</si>
  <si>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</si>
  <si>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</si>
  <si>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</si>
  <si>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</si>
  <si>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</si>
  <si>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</si>
  <si>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</si>
  <si>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</si>
  <si>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</si>
  <si>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</si>
  <si>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</si>
  <si>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</si>
  <si>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</si>
  <si>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</si>
  <si>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</si>
  <si>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</si>
  <si>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</si>
  <si>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</si>
  <si>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</si>
  <si>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</si>
  <si>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</si>
  <si>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</si>
  <si>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</si>
  <si>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</si>
  <si>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</si>
  <si>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</si>
  <si>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</si>
  <si>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</si>
  <si>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</si>
  <si>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</si>
  <si>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</si>
  <si>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</si>
  <si>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</si>
  <si>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</si>
  <si>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</si>
  <si>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</si>
  <si>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</si>
  <si>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</si>
  <si>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</si>
  <si>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</si>
  <si>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</si>
  <si>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</si>
  <si>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</si>
  <si>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</si>
  <si>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</si>
  <si>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</si>
  <si>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</si>
  <si>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</si>
  <si>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</si>
  <si>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</si>
  <si>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</si>
  <si>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</si>
  <si>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</si>
  <si>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</si>
  <si>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</si>
  <si>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</si>
  <si>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</si>
  <si>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</si>
  <si>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</si>
  <si>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</si>
  <si>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</si>
  <si>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</si>
  <si>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</si>
  <si>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</si>
  <si>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</si>
  <si>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</si>
  <si>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</si>
  <si>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</si>
  <si>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</si>
  <si>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</si>
  <si>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</si>
  <si>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</si>
  <si>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</si>
  <si>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</si>
  <si>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</si>
  <si>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</si>
  <si>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</si>
  <si>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</si>
  <si>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</si>
  <si>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</si>
  <si>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</si>
  <si>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</si>
  <si>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</si>
  <si>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</si>
  <si>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</si>
  <si>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</si>
  <si>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</si>
  <si>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</si>
  <si>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</si>
  <si>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</si>
  <si>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</si>
  <si>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</si>
  <si>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</si>
  <si>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</si>
  <si>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</si>
  <si>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</si>
  <si>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</si>
  <si>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</si>
  <si>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</si>
  <si>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</si>
  <si>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</si>
  <si>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</si>
  <si>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</si>
  <si>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</si>
  <si>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</si>
  <si>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</si>
  <si>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</si>
  <si>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</si>
  <si>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</si>
  <si>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</si>
  <si>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</si>
  <si>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</si>
  <si>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</si>
  <si>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</si>
  <si>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</si>
  <si>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</si>
  <si>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</si>
  <si>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</si>
  <si>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</si>
  <si>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</si>
  <si>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</si>
  <si>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</si>
  <si>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</si>
  <si>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</si>
  <si>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</si>
  <si>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</si>
  <si>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</si>
  <si>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</si>
  <si>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</si>
  <si>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</si>
  <si>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</si>
  <si>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</si>
  <si>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</si>
  <si>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</si>
  <si>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</si>
  <si>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</si>
  <si>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</si>
  <si>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</si>
  <si>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</si>
  <si>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</si>
  <si>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</si>
  <si>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</si>
  <si>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</si>
  <si>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</si>
  <si>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</si>
  <si>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</si>
  <si>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</si>
  <si>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</si>
  <si>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</si>
  <si>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</si>
  <si>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</si>
  <si>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</si>
  <si>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</si>
  <si>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</si>
  <si>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</si>
  <si>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</si>
  <si>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</si>
  <si>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</si>
  <si>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</si>
  <si>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</si>
  <si>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</si>
  <si>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</si>
  <si>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</si>
  <si>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</si>
  <si>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</si>
  <si>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</si>
  <si>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</si>
  <si>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</si>
  <si>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</si>
  <si>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</si>
  <si>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</si>
  <si>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</si>
  <si>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</si>
  <si>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</si>
  <si>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</si>
  <si>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</si>
  <si>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</si>
  <si>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</si>
  <si>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</si>
  <si>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</si>
  <si>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</si>
  <si>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</si>
  <si>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</si>
  <si>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</si>
  <si>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</si>
  <si>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</si>
  <si>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</si>
  <si>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</si>
  <si>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</si>
  <si>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</si>
  <si>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</si>
  <si>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</si>
  <si>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</si>
  <si>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</si>
  <si>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</si>
  <si>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</si>
  <si>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</si>
  <si>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</si>
  <si>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</si>
  <si>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</si>
  <si>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</si>
  <si>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</si>
  <si>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</si>
  <si>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</si>
  <si>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</si>
  <si>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</si>
  <si>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</si>
  <si>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</si>
  <si>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</si>
  <si>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</si>
  <si>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</si>
  <si>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</si>
  <si>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</si>
  <si>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</si>
  <si>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</si>
  <si>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</si>
  <si>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</si>
  <si>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</si>
  <si>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</si>
  <si>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</si>
  <si>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</si>
  <si>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</si>
  <si>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</si>
  <si>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</si>
  <si>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</si>
  <si>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</si>
  <si>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</si>
  <si>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</si>
  <si>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</si>
  <si>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</si>
  <si>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</si>
  <si>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</si>
  <si>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</si>
  <si>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</si>
  <si>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</si>
  <si>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</si>
  <si>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</si>
  <si>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</si>
  <si>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</si>
  <si>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</si>
  <si>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</si>
  <si>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</si>
  <si>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</si>
  <si>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</si>
  <si>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</si>
  <si>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</si>
  <si>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</si>
  <si>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</si>
  <si>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</si>
  <si>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</si>
  <si>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</si>
  <si>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</si>
  <si>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</si>
  <si>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</si>
  <si>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</si>
  <si>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</si>
  <si>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</si>
  <si>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</si>
  <si>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</si>
  <si>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</si>
  <si>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</si>
  <si>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</si>
  <si>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</si>
  <si>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</si>
  <si>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</si>
  <si>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</si>
  <si>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</si>
  <si>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</si>
  <si>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</si>
  <si>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</si>
  <si>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</si>
  <si>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</si>
  <si>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</si>
  <si>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</si>
  <si>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</si>
  <si>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</si>
  <si>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</si>
  <si>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</si>
  <si>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</si>
  <si>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</si>
  <si>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</si>
  <si>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</si>
  <si>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</si>
  <si>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</si>
  <si>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</si>
  <si>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</si>
  <si>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</si>
  <si>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</si>
  <si>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</si>
  <si>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</si>
  <si>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</si>
  <si>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</si>
  <si>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</si>
  <si>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</si>
  <si>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</si>
  <si>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</si>
  <si>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</si>
  <si>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</si>
  <si>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</si>
  <si>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</si>
  <si>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</si>
  <si>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</si>
  <si>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</si>
  <si>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</si>
  <si>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</si>
  <si>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</si>
  <si>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</si>
  <si>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</si>
  <si>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</si>
  <si>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</si>
  <si>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</si>
  <si>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</si>
  <si>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</si>
  <si>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</si>
  <si>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</si>
  <si>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</si>
  <si>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</si>
  <si>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</si>
  <si>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</si>
  <si>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</si>
  <si>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</si>
  <si>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</si>
  <si>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</si>
  <si>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</si>
  <si>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</si>
  <si>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</si>
  <si>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</si>
  <si>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</si>
  <si>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</si>
  <si>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</si>
  <si>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</si>
  <si>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</si>
  <si>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</si>
  <si>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</si>
  <si>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</si>
  <si>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</si>
  <si>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</si>
  <si>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</si>
  <si>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</si>
  <si>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</si>
  <si>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</si>
  <si>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</si>
  <si>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</si>
  <si>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</si>
  <si>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</si>
  <si>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</si>
  <si>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</si>
  <si>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</si>
  <si>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</si>
  <si>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</si>
  <si>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</si>
  <si>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</si>
  <si>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</si>
  <si>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</si>
  <si>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</si>
  <si>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</si>
  <si>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</si>
  <si>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</si>
  <si>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</si>
  <si>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</si>
  <si>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</si>
  <si>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</si>
  <si>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</si>
  <si>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</si>
  <si>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</si>
  <si>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</si>
  <si>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</si>
  <si>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</si>
  <si>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</si>
  <si>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</si>
  <si>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</si>
  <si>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</si>
  <si>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</si>
  <si>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</si>
  <si>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</si>
  <si>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</si>
  <si>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</si>
  <si>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</si>
  <si>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</si>
  <si>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</si>
  <si>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</si>
  <si>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</si>
  <si>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</si>
  <si>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</si>
  <si>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</si>
  <si>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</si>
  <si>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</si>
  <si>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</si>
  <si>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</si>
  <si>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</si>
  <si>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</si>
  <si>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</si>
  <si>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</si>
  <si>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</si>
  <si>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</si>
  <si>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</si>
  <si>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</si>
  <si>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</si>
  <si>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</si>
  <si>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</si>
  <si>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</si>
  <si>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</si>
  <si>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</si>
  <si>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</si>
  <si>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</si>
  <si>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</si>
  <si>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</si>
  <si>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</si>
  <si>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</si>
  <si>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</si>
  <si>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</si>
  <si>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</si>
  <si>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</si>
  <si>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</si>
  <si>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</si>
  <si>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</si>
  <si>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</si>
  <si>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</si>
  <si>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</si>
  <si>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</si>
  <si>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</si>
  <si>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</si>
  <si>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</si>
  <si>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</si>
  <si>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</si>
  <si>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</si>
  <si>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</si>
  <si>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</si>
  <si>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</si>
  <si>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</si>
  <si>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</si>
  <si>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</si>
  <si>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</si>
  <si>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</si>
  <si>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</si>
  <si>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</si>
  <si>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</si>
  <si>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</si>
  <si>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</si>
  <si>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</si>
  <si>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</si>
  <si>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</si>
  <si>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</si>
  <si>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</si>
  <si>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</si>
  <si>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</si>
  <si>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</si>
  <si>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</si>
  <si>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</si>
  <si>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</si>
  <si>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</si>
  <si>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</si>
  <si>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</si>
  <si>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</si>
  <si>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</si>
  <si>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</si>
  <si>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</si>
  <si>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</si>
  <si>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</si>
  <si>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</si>
  <si>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</si>
  <si>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</si>
  <si>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</si>
  <si>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</si>
  <si>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</si>
  <si>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</si>
  <si>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</si>
  <si>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</si>
  <si>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</si>
  <si>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</si>
  <si>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</si>
  <si>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</si>
  <si>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</si>
  <si>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</si>
  <si>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</si>
  <si>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</si>
  <si>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</si>
  <si>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</si>
  <si>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</si>
  <si>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</si>
  <si>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</si>
  <si>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</si>
  <si>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</si>
  <si>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</si>
  <si>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</si>
  <si>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</si>
  <si>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</si>
  <si>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</si>
  <si>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</si>
  <si>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</si>
  <si>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</si>
  <si>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</si>
  <si>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</si>
  <si>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</si>
  <si>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</si>
  <si>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</si>
  <si>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</si>
  <si>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</si>
  <si>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</si>
  <si>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</si>
  <si>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</si>
  <si>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</si>
  <si>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</si>
  <si>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</si>
  <si>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</si>
  <si>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</si>
  <si>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</si>
  <si>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</si>
  <si>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</si>
  <si>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</si>
  <si>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</si>
  <si>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</si>
  <si>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</si>
  <si>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</si>
  <si>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</si>
  <si>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</si>
  <si>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</si>
  <si>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</si>
  <si>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</si>
  <si>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</si>
  <si>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</si>
  <si>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</si>
  <si>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</si>
  <si>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</si>
  <si>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</si>
  <si>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</si>
  <si>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</si>
  <si>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</si>
  <si>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</si>
  <si>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</si>
  <si>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</si>
  <si>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</si>
  <si>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</si>
  <si>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</si>
  <si>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</si>
  <si>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</si>
  <si>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</si>
  <si>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</si>
  <si>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</si>
  <si>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</si>
  <si>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</si>
  <si>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</si>
  <si>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</si>
  <si>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</si>
  <si>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</si>
  <si>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</si>
  <si>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</si>
  <si>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</si>
  <si>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</si>
  <si>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</si>
  <si>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</si>
  <si>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</si>
  <si>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</si>
  <si>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</si>
  <si>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</si>
  <si>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</si>
  <si>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</si>
  <si>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</si>
  <si>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</si>
  <si>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</si>
  <si>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</si>
  <si>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</si>
  <si>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</si>
  <si>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</si>
  <si>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</si>
  <si>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</si>
  <si>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</si>
  <si>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</si>
  <si>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</si>
  <si>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</si>
  <si>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</si>
  <si>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</si>
  <si>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</si>
  <si>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</si>
  <si>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</si>
  <si>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</si>
  <si>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</si>
  <si>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</si>
  <si>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</si>
  <si>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</si>
  <si>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</si>
  <si>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</si>
  <si>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</si>
  <si>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</si>
  <si>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</si>
  <si>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</si>
  <si>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</si>
  <si>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</si>
  <si>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</si>
  <si>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</si>
  <si>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</si>
  <si>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</si>
  <si>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</si>
  <si>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</si>
  <si>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</si>
  <si>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</si>
  <si>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</si>
  <si>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</si>
  <si>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</si>
  <si>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</si>
  <si>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</si>
  <si>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</si>
  <si>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</si>
  <si>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</si>
  <si>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</si>
  <si>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</si>
  <si>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</si>
  <si>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</si>
  <si>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</si>
  <si>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</si>
  <si>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</si>
  <si>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</si>
  <si>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</si>
  <si>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</si>
  <si>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</si>
  <si>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</si>
  <si>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</si>
  <si>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</si>
  <si>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</si>
  <si>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</si>
  <si>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</si>
  <si>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</si>
  <si>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</si>
  <si>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</si>
  <si>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</si>
  <si>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</si>
  <si>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</si>
  <si>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</si>
  <si>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</si>
  <si>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</si>
  <si>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</si>
  <si>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</si>
  <si>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</si>
  <si>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</si>
  <si>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</si>
  <si>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</si>
  <si>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</si>
  <si>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</si>
  <si>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</si>
  <si>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</si>
  <si>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</si>
  <si>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</si>
  <si>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</si>
  <si>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</si>
  <si>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</si>
  <si>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</si>
  <si>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</si>
  <si>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</si>
  <si>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</si>
  <si>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</si>
  <si>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</si>
  <si>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</si>
  <si>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</si>
  <si>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</si>
  <si>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</si>
  <si>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</si>
  <si>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</si>
  <si>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</si>
  <si>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</si>
  <si>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</si>
  <si>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</si>
  <si>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</si>
  <si>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</si>
  <si>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</si>
  <si>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</si>
  <si>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</si>
  <si>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</si>
  <si>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</si>
  <si>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</si>
  <si>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</si>
  <si>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</si>
  <si>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</si>
  <si>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</si>
  <si>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</si>
  <si>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</si>
  <si>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</si>
  <si>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</si>
  <si>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</si>
  <si>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</si>
  <si>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</si>
  <si>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</si>
  <si>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</si>
  <si>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</si>
  <si>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</si>
  <si>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</si>
  <si>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</si>
  <si>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</si>
  <si>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</si>
  <si>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</si>
  <si>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</si>
  <si>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</si>
  <si>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</si>
  <si>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</si>
  <si>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</si>
  <si>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</si>
  <si>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</si>
  <si>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</si>
  <si>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</si>
  <si>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</si>
  <si>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</si>
  <si>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</si>
  <si>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</si>
  <si>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</si>
  <si>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</si>
  <si>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</si>
  <si>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</si>
  <si>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</si>
  <si>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</si>
  <si>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</si>
  <si>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</si>
  <si>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</si>
  <si>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</si>
  <si>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</si>
  <si>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</si>
  <si>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</si>
  <si>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</si>
  <si>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</si>
  <si>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</si>
  <si>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</si>
  <si>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</si>
  <si>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</si>
  <si>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</si>
  <si>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</si>
  <si>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</si>
  <si>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</si>
  <si>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</si>
  <si>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</si>
  <si>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</si>
  <si>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</si>
  <si>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</si>
  <si>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</si>
  <si>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</si>
  <si>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</si>
  <si>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</si>
  <si>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</si>
  <si>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</si>
  <si>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</si>
  <si>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</si>
  <si>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</si>
  <si>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</si>
  <si>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</si>
  <si>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</si>
  <si>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</si>
  <si>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</si>
  <si>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</si>
  <si>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</si>
  <si>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</si>
  <si>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</si>
  <si>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</si>
  <si>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</si>
  <si>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</si>
  <si>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</si>
  <si>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</si>
  <si>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</si>
  <si>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</si>
  <si>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</si>
  <si>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</si>
  <si>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</si>
  <si>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</si>
  <si>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</si>
  <si>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</si>
  <si>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</si>
  <si>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</si>
  <si>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</si>
  <si>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</si>
  <si>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</si>
  <si>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</si>
  <si>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</si>
  <si>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</si>
  <si>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</si>
  <si>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</si>
  <si>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</si>
  <si>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</si>
  <si>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</si>
  <si>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</si>
  <si>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</si>
  <si>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</si>
  <si>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</si>
  <si>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</si>
  <si>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</si>
  <si>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</si>
  <si>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</si>
  <si>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</si>
  <si>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</si>
  <si>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</si>
  <si>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</si>
  <si>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</si>
  <si>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</si>
  <si>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</si>
  <si>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</si>
  <si>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</si>
  <si>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</si>
  <si>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</si>
  <si>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</si>
  <si>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</si>
  <si>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</si>
  <si>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</si>
  <si>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</si>
  <si>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</si>
  <si>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</si>
  <si>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</si>
  <si>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</si>
  <si>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</si>
  <si>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</si>
  <si>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</si>
  <si>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</si>
  <si>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</si>
  <si>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</si>
  <si>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</si>
  <si>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</si>
  <si>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</si>
  <si>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</si>
  <si>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</si>
  <si>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</si>
  <si>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</si>
  <si>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</si>
  <si>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</si>
  <si>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</si>
  <si>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</si>
  <si>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</si>
  <si>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</si>
  <si>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</si>
  <si>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</si>
  <si>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</si>
  <si>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</si>
  <si>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</si>
  <si>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</si>
  <si>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</si>
  <si>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</si>
  <si>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</si>
  <si>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</si>
  <si>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</si>
  <si>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</si>
  <si>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</si>
  <si>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</si>
  <si>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</si>
  <si>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</si>
  <si>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</si>
  <si>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</si>
  <si>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</si>
  <si>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</si>
  <si>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</si>
  <si>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</si>
  <si>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</si>
  <si>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</si>
  <si>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</si>
  <si>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</si>
  <si>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</si>
  <si>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</si>
  <si>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</si>
  <si>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</si>
  <si>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</si>
  <si>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</si>
  <si>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</si>
  <si>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</si>
  <si>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</si>
  <si>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</si>
  <si>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</si>
  <si>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</si>
  <si>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</si>
  <si>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</si>
  <si>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</si>
  <si>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</si>
  <si>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</si>
  <si>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</si>
  <si>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</si>
  <si>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</si>
  <si>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</si>
  <si>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</si>
  <si>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</si>
  <si>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</si>
  <si>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</si>
  <si>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</si>
  <si>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</si>
  <si>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</si>
  <si>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</si>
  <si>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</si>
  <si>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</si>
  <si>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</si>
  <si>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</si>
  <si>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</si>
  <si>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</si>
  <si>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</si>
  <si>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</si>
  <si>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</si>
  <si>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</si>
  <si>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</si>
  <si>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</si>
  <si>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</si>
  <si>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</si>
  <si>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</si>
  <si>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</si>
  <si>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</si>
  <si>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</si>
  <si>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</si>
  <si>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</si>
  <si>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</si>
  <si>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</si>
  <si>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</si>
  <si>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</si>
  <si>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</si>
  <si>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</si>
  <si>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</si>
  <si>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</si>
  <si>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</si>
  <si>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</si>
  <si>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</si>
  <si>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</si>
  <si>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</si>
  <si>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</si>
  <si>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</si>
  <si>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</si>
  <si>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</si>
  <si>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</si>
  <si>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</si>
  <si>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</si>
  <si>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</si>
  <si>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</si>
  <si>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</si>
  <si>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</si>
  <si>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</si>
  <si>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</si>
  <si>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</si>
  <si>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</si>
  <si>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</si>
  <si>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</si>
  <si>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</si>
  <si>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</si>
  <si>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</si>
  <si>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</si>
  <si>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</si>
  <si>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</si>
  <si>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</si>
  <si>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</si>
  <si>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</si>
  <si>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</si>
  <si>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</si>
  <si>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</si>
  <si>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</si>
  <si>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</si>
  <si>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</si>
  <si>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</si>
  <si>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</si>
  <si>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</si>
  <si>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</si>
  <si>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</si>
  <si>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</si>
  <si>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</si>
  <si>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</si>
  <si>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</si>
  <si>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</si>
  <si>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</si>
  <si>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</si>
  <si>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</si>
  <si>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</si>
  <si>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</si>
  <si>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</si>
  <si>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</si>
  <si>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</si>
  <si>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</si>
  <si>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</si>
  <si>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</si>
  <si>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</si>
  <si>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</si>
  <si>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</si>
  <si>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</si>
  <si>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</si>
  <si>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</si>
  <si>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</si>
  <si>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</si>
  <si>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</si>
  <si>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</si>
  <si>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</si>
  <si>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</si>
  <si>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</si>
  <si>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</si>
  <si>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</si>
  <si>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</si>
  <si>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</si>
  <si>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</si>
  <si>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</si>
  <si>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</si>
  <si>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</si>
  <si>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</si>
  <si>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</si>
  <si>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</si>
  <si>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</si>
  <si>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</si>
  <si>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</si>
  <si>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</si>
  <si>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</si>
  <si>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</si>
  <si>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</si>
  <si>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</si>
  <si>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</si>
  <si>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</si>
  <si>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</si>
  <si>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</si>
  <si>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</si>
  <si>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</si>
  <si>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</si>
  <si>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</si>
  <si>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</si>
  <si>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</si>
  <si>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</si>
  <si>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</si>
  <si>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</si>
  <si>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</si>
  <si>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</si>
  <si>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</si>
  <si>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</si>
  <si>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</si>
  <si>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</si>
  <si>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</si>
  <si>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</si>
  <si>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</si>
  <si>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</si>
  <si>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</si>
  <si>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</si>
  <si>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</si>
  <si>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</si>
  <si>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</si>
  <si>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</si>
  <si>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</si>
  <si>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</si>
  <si>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</si>
  <si>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</si>
  <si>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</si>
  <si>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</si>
  <si>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</si>
  <si>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</si>
  <si>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</si>
  <si>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</si>
  <si>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</si>
  <si>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</si>
  <si>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</si>
  <si>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</si>
  <si>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</si>
  <si>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</si>
  <si>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</si>
  <si>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</si>
  <si>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</si>
  <si>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</si>
  <si>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</si>
  <si>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</si>
  <si>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</si>
  <si>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</si>
  <si>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</si>
  <si>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</si>
  <si>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</si>
  <si>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</si>
  <si>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</si>
  <si>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</si>
  <si>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</si>
  <si>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</si>
  <si>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</si>
  <si>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</si>
  <si>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</si>
  <si>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</si>
  <si>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</si>
  <si>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</si>
  <si>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</si>
  <si>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</si>
  <si>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</si>
  <si>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</si>
  <si>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</si>
  <si>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</si>
  <si>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</si>
  <si>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</si>
  <si>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</si>
  <si>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</si>
  <si>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</si>
  <si>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</si>
  <si>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</si>
  <si>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</si>
  <si>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</si>
  <si>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</si>
  <si>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</si>
  <si>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</si>
  <si>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</si>
  <si>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</si>
  <si>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</si>
  <si>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</si>
  <si>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</si>
  <si>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</si>
  <si>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</si>
  <si>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</si>
  <si>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</si>
  <si>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</si>
  <si>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</si>
  <si>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</si>
  <si>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</si>
  <si>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</si>
  <si>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</si>
  <si>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</si>
  <si>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</si>
  <si>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</si>
  <si>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</si>
  <si>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</si>
  <si>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</si>
  <si>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</si>
  <si>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</si>
  <si>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</si>
  <si>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</si>
  <si>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</si>
  <si>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</si>
  <si>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</si>
  <si>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</si>
  <si>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</si>
  <si>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</si>
  <si>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</si>
  <si>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</si>
  <si>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</si>
  <si>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</si>
  <si>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</si>
  <si>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</si>
  <si>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</si>
  <si>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</si>
  <si>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</si>
  <si>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</si>
  <si>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</si>
  <si>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</si>
  <si>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</si>
  <si>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</si>
  <si>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</si>
  <si>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</si>
  <si>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</si>
  <si>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</si>
  <si>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</si>
  <si>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</si>
  <si>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</si>
  <si>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</si>
  <si>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</si>
  <si>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</si>
  <si>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</si>
  <si>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</si>
  <si>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</si>
  <si>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</si>
  <si>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</si>
  <si>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</si>
  <si>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</si>
  <si>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</si>
  <si>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</si>
  <si>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</si>
  <si>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</si>
  <si>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</si>
  <si>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</si>
  <si>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</si>
  <si>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</si>
  <si>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</si>
  <si>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</si>
  <si>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</si>
  <si>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</si>
  <si>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</si>
  <si>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</si>
  <si>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</si>
  <si>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</si>
  <si>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</si>
  <si>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</si>
  <si>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</si>
  <si>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</si>
  <si>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</si>
  <si>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</si>
  <si>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</si>
  <si>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</si>
  <si>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</si>
  <si>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</si>
  <si>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</si>
  <si>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</si>
  <si>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</si>
  <si>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</si>
  <si>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</si>
  <si>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</si>
  <si>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</si>
  <si>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</si>
  <si>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</si>
  <si>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</si>
  <si>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</si>
  <si>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</si>
  <si>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</si>
  <si>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</si>
  <si>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</si>
  <si>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</si>
  <si>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</si>
  <si>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</si>
  <si>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</si>
  <si>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</si>
  <si>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</si>
  <si>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</si>
  <si>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</si>
  <si>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</si>
  <si>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</si>
  <si>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</si>
  <si>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</si>
  <si>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</si>
  <si>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</si>
  <si>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</si>
  <si>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</si>
  <si>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</si>
  <si>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</si>
  <si>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</si>
  <si>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</si>
  <si>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</si>
  <si>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</si>
  <si>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</si>
  <si>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</si>
  <si>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</si>
  <si>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</si>
  <si>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</si>
  <si>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</si>
  <si>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</si>
  <si>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</si>
  <si>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</si>
  <si>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</si>
  <si>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</si>
  <si>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</si>
  <si>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</si>
  <si>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</si>
  <si>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</si>
  <si>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</si>
  <si>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</si>
  <si>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</si>
  <si>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</si>
  <si>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</si>
  <si>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</si>
  <si>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</si>
  <si>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</si>
  <si>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</si>
  <si>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</si>
  <si>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</si>
  <si>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</si>
  <si>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</si>
  <si>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</si>
  <si>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</si>
  <si>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</si>
  <si>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</si>
  <si>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</si>
  <si>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</si>
  <si>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</si>
  <si>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</si>
  <si>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</si>
  <si>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</si>
  <si>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</si>
  <si>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</si>
  <si>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</si>
  <si>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</si>
  <si>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</si>
  <si>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</si>
  <si>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</si>
  <si>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</si>
  <si>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</si>
  <si>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</si>
  <si>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</si>
  <si>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</si>
  <si>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</si>
  <si>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</si>
  <si>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</si>
  <si>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</si>
  <si>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</si>
  <si>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</si>
  <si>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</si>
  <si>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</si>
  <si>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</si>
  <si>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</si>
  <si>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</si>
  <si>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</si>
  <si>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</si>
  <si>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</si>
  <si>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</si>
  <si>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</si>
  <si>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</si>
  <si>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</si>
  <si>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</si>
  <si>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</si>
  <si>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</si>
  <si>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</si>
  <si>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</si>
  <si>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</si>
  <si>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</si>
  <si>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</si>
  <si>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</si>
  <si>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</si>
  <si>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</si>
  <si>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</si>
  <si>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</si>
  <si>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</si>
  <si>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</si>
  <si>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</si>
  <si>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</si>
  <si>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</si>
  <si>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</si>
  <si>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</si>
  <si>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</si>
  <si>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</si>
  <si>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</si>
  <si>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</si>
  <si>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</si>
  <si>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</si>
  <si>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</si>
  <si>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</si>
  <si>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</si>
  <si>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</si>
  <si>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</si>
  <si>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</si>
  <si>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</si>
  <si>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</si>
  <si>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</si>
  <si>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</si>
  <si>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</si>
  <si>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</si>
  <si>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</si>
  <si>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</si>
  <si>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</si>
  <si>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</si>
  <si>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</si>
  <si>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</si>
  <si>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</si>
  <si>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</si>
  <si>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</si>
  <si>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</si>
  <si>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</si>
  <si>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</si>
  <si>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</si>
  <si>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</si>
  <si>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</si>
  <si>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</si>
  <si>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</si>
  <si>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</si>
  <si>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</si>
  <si>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</si>
  <si>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</si>
  <si>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</si>
  <si>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</si>
  <si>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</si>
  <si>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</si>
  <si>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</si>
  <si>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</si>
  <si>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</si>
  <si>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</si>
  <si>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</si>
  <si>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</si>
  <si>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</si>
  <si>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</si>
  <si>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</si>
  <si>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</si>
  <si>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</si>
  <si>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</si>
  <si>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</si>
  <si>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</si>
  <si>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</si>
  <si>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</si>
  <si>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</si>
  <si>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</si>
  <si>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</si>
  <si>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</si>
  <si>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</si>
  <si>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</si>
  <si>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</si>
  <si>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</si>
  <si>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</si>
  <si>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</si>
  <si>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</si>
  <si>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</si>
  <si>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</si>
  <si>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</si>
  <si>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</si>
  <si>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</si>
  <si>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</si>
  <si>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</si>
  <si>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</si>
  <si>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</si>
  <si>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</si>
  <si>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</si>
  <si>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</si>
  <si>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</si>
  <si>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</si>
  <si>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</si>
  <si>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</si>
  <si>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</si>
  <si>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</si>
  <si>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</si>
  <si>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</si>
  <si>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</si>
  <si>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</si>
  <si>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</si>
  <si>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</si>
  <si>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</si>
  <si>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</si>
  <si>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</si>
  <si>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</si>
  <si>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</si>
  <si>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</si>
  <si>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</si>
  <si>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</si>
  <si>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</si>
  <si>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</si>
  <si>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</si>
  <si>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</si>
  <si>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</si>
  <si>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</si>
  <si>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</si>
  <si>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</si>
  <si>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</si>
  <si>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</si>
  <si>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</si>
  <si>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</si>
  <si>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</si>
  <si>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</si>
  <si>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</si>
  <si>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</si>
  <si>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</si>
  <si>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</si>
  <si>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</si>
  <si>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</si>
  <si>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</si>
  <si>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</si>
  <si>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</si>
  <si>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</si>
  <si>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</si>
  <si>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</si>
  <si>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</si>
  <si>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</si>
  <si>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</si>
  <si>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</si>
  <si>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</si>
  <si>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</si>
  <si>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</si>
  <si>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</si>
  <si>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</si>
  <si>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</si>
  <si>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</si>
  <si>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</si>
  <si>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</si>
  <si>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</si>
  <si>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</si>
  <si>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</si>
  <si>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</si>
  <si>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</si>
  <si>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</si>
  <si>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</si>
  <si>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</si>
  <si>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</si>
  <si>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</si>
  <si>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</si>
  <si>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</si>
  <si>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</si>
  <si>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</si>
  <si>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</si>
  <si>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</si>
  <si>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</si>
  <si>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</si>
  <si>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</si>
  <si>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</si>
  <si>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</si>
  <si>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</si>
  <si>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</si>
  <si>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</si>
  <si>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</si>
  <si>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</si>
  <si>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</si>
  <si>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</si>
  <si>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</si>
  <si>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</si>
  <si>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</si>
  <si>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</si>
  <si>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</si>
  <si>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</si>
  <si>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</si>
  <si>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</si>
  <si>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</si>
  <si>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</si>
  <si>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</si>
  <si>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</si>
  <si>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</si>
  <si>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</si>
  <si>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</si>
  <si>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</si>
  <si>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</si>
  <si>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</si>
  <si>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</si>
  <si>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</si>
  <si>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</si>
  <si>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</si>
  <si>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</si>
  <si>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</si>
  <si>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</si>
  <si>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</si>
  <si>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</si>
  <si>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</si>
  <si>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</si>
  <si>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</si>
  <si>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</si>
  <si>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</si>
  <si>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</si>
  <si>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</si>
  <si>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</si>
  <si>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</si>
  <si>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</si>
  <si>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</si>
  <si>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</si>
  <si>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</si>
  <si>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</si>
  <si>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</si>
  <si>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</si>
  <si>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</si>
  <si>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</si>
  <si>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</si>
  <si>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</si>
  <si>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</si>
  <si>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</si>
  <si>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</si>
  <si>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</si>
  <si>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</si>
  <si>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</si>
  <si>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</si>
  <si>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</si>
  <si>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</si>
  <si>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</si>
  <si>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</si>
  <si>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</si>
  <si>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</si>
  <si>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</si>
  <si>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</si>
  <si>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</si>
  <si>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</si>
  <si>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</si>
  <si>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</si>
  <si>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</si>
  <si>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</si>
  <si>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</si>
  <si>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</si>
  <si>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</si>
  <si>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</si>
  <si>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</si>
  <si>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</si>
  <si>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</si>
  <si>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</si>
  <si>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</si>
  <si>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</si>
  <si>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</si>
  <si>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</si>
  <si>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</si>
  <si>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</si>
  <si>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</si>
  <si>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</si>
  <si>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</si>
  <si>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</si>
  <si>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</si>
  <si>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</si>
  <si>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</si>
  <si>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</si>
  <si>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</si>
  <si>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</si>
  <si>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</si>
  <si>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</si>
  <si>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</si>
  <si>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</si>
  <si>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</si>
  <si>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</si>
  <si>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</si>
  <si>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</si>
  <si>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</si>
  <si>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</si>
  <si>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</si>
  <si>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</si>
  <si>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</si>
  <si>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</si>
  <si>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</si>
  <si>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</si>
  <si>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</si>
  <si>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</si>
  <si>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</si>
  <si>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</si>
  <si>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</si>
  <si>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</si>
  <si>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</si>
  <si>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</si>
  <si>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</si>
  <si>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</si>
  <si>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</si>
  <si>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</si>
  <si>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</si>
  <si>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</si>
  <si>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</si>
  <si>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</si>
  <si>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</si>
  <si>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</si>
  <si>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</si>
  <si>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</si>
  <si>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</si>
  <si>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</si>
  <si>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</si>
  <si>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</si>
  <si>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</si>
  <si>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</si>
  <si>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</si>
  <si>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</si>
  <si>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</si>
  <si>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</si>
  <si>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</si>
  <si>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</si>
  <si>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</si>
  <si>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</si>
  <si>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</si>
  <si>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</si>
  <si>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</si>
  <si>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</si>
  <si>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</si>
  <si>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</si>
  <si>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</si>
  <si>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</si>
  <si>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</si>
  <si>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</si>
  <si>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</si>
  <si>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</si>
  <si>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</si>
  <si>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</si>
  <si>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</si>
  <si>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</si>
  <si>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</si>
  <si>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</si>
  <si>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</si>
  <si>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</si>
  <si>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</si>
  <si>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</si>
  <si>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</si>
  <si>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</si>
  <si>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</si>
  <si>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</si>
  <si>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</si>
  <si>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</si>
  <si>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</si>
  <si>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</si>
  <si>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</si>
  <si>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</si>
  <si>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</si>
  <si>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</si>
  <si>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</si>
  <si>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</si>
  <si>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</si>
  <si>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</si>
  <si>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</si>
  <si>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</si>
  <si>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</si>
  <si>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</si>
  <si>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</si>
  <si>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</si>
  <si>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</si>
  <si>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</si>
  <si>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</si>
  <si>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</si>
  <si>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</si>
  <si>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</si>
  <si>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</si>
  <si>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</si>
  <si>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</si>
  <si>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</si>
  <si>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</si>
  <si>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</si>
  <si>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</si>
  <si>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</si>
  <si>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</si>
  <si>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</si>
  <si>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</si>
  <si>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</si>
  <si>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</si>
  <si>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</si>
  <si>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</si>
  <si>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</si>
  <si>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</si>
  <si>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</si>
  <si>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</si>
  <si>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</si>
  <si>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</si>
  <si>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</si>
  <si>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</si>
  <si>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</si>
  <si>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</si>
  <si>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</si>
  <si>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</si>
  <si>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</si>
  <si>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</si>
  <si>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</si>
  <si>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</si>
  <si>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</si>
  <si>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</si>
  <si>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</si>
  <si>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</si>
  <si>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</si>
  <si>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</si>
  <si>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</si>
  <si>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</si>
  <si>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</si>
  <si>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</si>
  <si>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</si>
  <si>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</si>
  <si>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</si>
  <si>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</si>
  <si>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</si>
  <si>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</si>
  <si>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</si>
  <si>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</si>
  <si>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</si>
  <si>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</si>
  <si>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</si>
  <si>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</si>
  <si>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</si>
  <si>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</si>
  <si>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</si>
  <si>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</si>
  <si>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</si>
  <si>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</si>
  <si>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</si>
  <si>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</si>
  <si>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</si>
  <si>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</si>
  <si>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</si>
  <si>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</si>
  <si>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</si>
  <si>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</si>
  <si>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</si>
  <si>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</si>
  <si>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</si>
  <si>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</si>
  <si>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</si>
  <si>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</si>
  <si>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</si>
  <si>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</si>
  <si>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</si>
  <si>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</si>
  <si>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</si>
  <si>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</si>
  <si>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</si>
  <si>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</si>
  <si>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</si>
  <si>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</si>
  <si>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</si>
  <si>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</si>
  <si>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</si>
  <si>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</si>
  <si>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</si>
  <si>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</si>
  <si>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</si>
  <si>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</si>
  <si>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</si>
  <si>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</si>
  <si>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</si>
  <si>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</si>
  <si>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</si>
  <si>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</si>
  <si>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</si>
  <si>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</si>
  <si>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</si>
  <si>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</si>
  <si>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</si>
  <si>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</si>
  <si>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</si>
  <si>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</si>
  <si>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</si>
  <si>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</si>
  <si>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</si>
  <si>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</si>
  <si>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</si>
  <si>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</si>
  <si>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</si>
  <si>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</si>
  <si>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</si>
  <si>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</si>
  <si>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</si>
  <si>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</si>
  <si>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</si>
  <si>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</si>
  <si>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</si>
  <si>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</si>
  <si>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</si>
  <si>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</si>
  <si>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</si>
  <si>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</si>
  <si>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</si>
  <si>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</si>
  <si>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</si>
  <si>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</si>
  <si>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</si>
  <si>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</si>
  <si>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</si>
  <si>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</si>
  <si>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</si>
  <si>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</si>
  <si>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</si>
  <si>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</si>
  <si>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</si>
  <si>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</si>
  <si>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</si>
  <si>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</si>
  <si>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</si>
  <si>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</si>
  <si>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</si>
  <si>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</si>
  <si>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</si>
  <si>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</si>
  <si>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</si>
  <si>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</si>
  <si>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</si>
  <si>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</si>
  <si>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</si>
  <si>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</si>
  <si>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</si>
  <si>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</si>
  <si>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</si>
  <si>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</si>
  <si>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</si>
  <si>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</si>
  <si>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</si>
  <si>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</si>
  <si>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</si>
  <si>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</si>
  <si>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</si>
  <si>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</si>
  <si>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</si>
  <si>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</si>
  <si>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</si>
  <si>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</si>
  <si>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</si>
  <si>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</si>
  <si>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</si>
  <si>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</si>
  <si>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</si>
  <si>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</si>
  <si>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</si>
  <si>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</si>
  <si>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</si>
  <si>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</si>
  <si>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</si>
  <si>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</si>
  <si>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</si>
  <si>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</si>
  <si>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</si>
  <si>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</si>
  <si>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</si>
  <si>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</si>
  <si>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</si>
  <si>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</si>
  <si>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</si>
  <si>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</si>
  <si>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</si>
  <si>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</si>
  <si>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</si>
  <si>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</si>
  <si>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</si>
  <si>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</si>
  <si>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</si>
  <si>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</si>
  <si>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</si>
  <si>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</si>
  <si>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</si>
  <si>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</si>
  <si>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</si>
  <si>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</si>
  <si>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</si>
  <si>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</si>
  <si>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</si>
  <si>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</si>
  <si>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</si>
  <si>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</si>
  <si>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</si>
  <si>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</si>
  <si>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</si>
  <si>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</si>
  <si>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</si>
  <si>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</si>
  <si>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</si>
  <si>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</si>
  <si>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</si>
  <si>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</si>
  <si>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</si>
  <si>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</si>
  <si>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</si>
  <si>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</si>
  <si>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</si>
  <si>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</si>
  <si>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</si>
  <si>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</si>
  <si>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</si>
  <si>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</si>
  <si>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</si>
  <si>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</si>
  <si>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</si>
  <si>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</si>
  <si>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</si>
  <si>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</si>
  <si>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</si>
  <si>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</si>
  <si>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</si>
  <si>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</si>
  <si>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</si>
  <si>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</si>
  <si>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</si>
  <si>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</si>
  <si>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</si>
  <si>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</si>
  <si>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</si>
  <si>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</si>
  <si>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</si>
  <si>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</si>
  <si>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</si>
  <si>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</si>
  <si>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</si>
  <si>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</si>
  <si>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</si>
  <si>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</si>
  <si>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</si>
  <si>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</si>
  <si>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</si>
  <si>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</si>
  <si>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</si>
  <si>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</si>
  <si>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</si>
  <si>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</si>
  <si>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</si>
  <si>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</si>
  <si>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</si>
  <si>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</si>
  <si>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</si>
  <si>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</si>
  <si>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</si>
  <si>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</si>
  <si>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</si>
  <si>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</si>
  <si>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</si>
  <si>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</si>
  <si>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</si>
  <si>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</si>
  <si>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</si>
  <si>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</si>
  <si>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</si>
  <si>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</si>
  <si>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</si>
  <si>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</si>
  <si>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</si>
  <si>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</si>
  <si>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</si>
  <si>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</si>
  <si>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</si>
  <si>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</si>
  <si>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</si>
  <si>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</si>
  <si>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</si>
  <si>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</si>
  <si>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</si>
  <si>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</si>
  <si>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</si>
  <si>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</si>
  <si>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</si>
  <si>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</si>
  <si>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</si>
  <si>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</si>
  <si>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</si>
  <si>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</si>
  <si>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</si>
  <si>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</si>
  <si>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</si>
  <si>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</si>
  <si>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</si>
  <si>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</si>
  <si>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</si>
  <si>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</si>
  <si>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</si>
  <si>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</si>
  <si>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</si>
  <si>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</si>
  <si>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</si>
  <si>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</si>
  <si>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</si>
  <si>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</si>
  <si>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</si>
  <si>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</si>
  <si>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</si>
  <si>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</si>
  <si>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</si>
  <si>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</si>
  <si>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</si>
  <si>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</si>
  <si>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</si>
  <si>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</si>
  <si>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</si>
  <si>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</si>
  <si>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</si>
  <si>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</si>
  <si>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</si>
  <si>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</si>
  <si>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</si>
  <si>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</si>
  <si>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</si>
  <si>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</si>
  <si>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</si>
  <si>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</si>
  <si>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</si>
  <si>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</si>
  <si>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</si>
  <si>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</si>
  <si>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</si>
  <si>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</si>
  <si>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</si>
  <si>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</si>
  <si>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</si>
  <si>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</si>
  <si>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</si>
  <si>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</si>
  <si>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</si>
  <si>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</si>
  <si>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</si>
  <si>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</si>
  <si>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</si>
  <si>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</si>
  <si>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</si>
  <si>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</si>
  <si>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</si>
  <si>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</si>
  <si>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</si>
  <si>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</si>
  <si>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</si>
  <si>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</si>
  <si>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</si>
  <si>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</si>
  <si>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</si>
  <si>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</si>
  <si>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</si>
  <si>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</si>
  <si>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</si>
  <si>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</si>
  <si>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</si>
  <si>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</si>
  <si>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</si>
  <si>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</si>
  <si>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</si>
  <si>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</si>
  <si>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</si>
  <si>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</si>
  <si>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</si>
  <si>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</si>
  <si>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</si>
  <si>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</si>
  <si>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</si>
  <si>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</si>
  <si>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</si>
  <si>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</si>
  <si>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</si>
  <si>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</si>
  <si>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</si>
  <si>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</si>
  <si>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</si>
  <si>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</si>
  <si>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</si>
  <si>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</si>
  <si>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</si>
  <si>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</si>
  <si>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</si>
  <si>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</si>
  <si>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</si>
  <si>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</si>
  <si>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</si>
  <si>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</si>
  <si>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</si>
  <si>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</si>
  <si>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</si>
  <si>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</si>
  <si>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</si>
  <si>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</si>
  <si>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</si>
  <si>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</si>
  <si>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</si>
  <si>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</si>
  <si>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</si>
  <si>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</si>
  <si>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</si>
  <si>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</si>
  <si>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</si>
  <si>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</si>
  <si>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</si>
  <si>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</si>
  <si>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</si>
  <si>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</si>
  <si>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</si>
  <si>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</si>
  <si>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</si>
  <si>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</si>
  <si>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</si>
  <si>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</si>
  <si>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</si>
  <si>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</si>
  <si>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</si>
  <si>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</si>
  <si>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</si>
  <si>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</si>
  <si>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</si>
  <si>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</si>
  <si>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</si>
  <si>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</si>
  <si>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</si>
  <si>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</si>
  <si>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</si>
  <si>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</si>
  <si>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</si>
  <si>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</si>
  <si>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</si>
  <si>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</si>
  <si>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</si>
  <si>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</si>
  <si>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</si>
  <si>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</si>
  <si>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</si>
  <si>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</si>
  <si>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</si>
  <si>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</si>
  <si>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</si>
  <si>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</si>
  <si>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</si>
  <si>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</si>
  <si>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</si>
  <si>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</si>
  <si>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</si>
  <si>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</si>
  <si>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</si>
  <si>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</si>
  <si>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</si>
  <si>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</si>
  <si>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</si>
  <si>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</si>
  <si>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</si>
  <si>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</si>
  <si>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</si>
  <si>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</si>
  <si>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</si>
  <si>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</si>
  <si>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</si>
  <si>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</si>
  <si>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</si>
  <si>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</si>
  <si>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</si>
  <si>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</si>
  <si>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</si>
  <si>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</si>
  <si>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</si>
  <si>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</si>
  <si>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</si>
  <si>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</si>
  <si>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</si>
  <si>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</si>
  <si>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</si>
  <si>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</si>
  <si>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</si>
  <si>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</si>
  <si>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</si>
  <si>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</si>
  <si>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</si>
  <si>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</si>
  <si>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</si>
  <si>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</si>
  <si>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</si>
  <si>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</si>
  <si>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</si>
  <si>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</si>
  <si>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</si>
  <si>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</si>
  <si>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</si>
  <si>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</si>
  <si>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</si>
  <si>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</si>
  <si>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</si>
  <si>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</si>
  <si>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</si>
  <si>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</si>
  <si>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</si>
  <si>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</si>
  <si>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</si>
  <si>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</si>
  <si>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</si>
  <si>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</si>
  <si>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</si>
  <si>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</si>
  <si>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</si>
  <si>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</si>
  <si>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</si>
  <si>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</si>
  <si>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</si>
  <si>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</si>
  <si>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</si>
  <si>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</si>
  <si>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</si>
  <si>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</si>
  <si>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</si>
  <si>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</si>
  <si>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</si>
  <si>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</si>
  <si>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</si>
  <si>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</si>
  <si>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</si>
  <si>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</si>
  <si>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</si>
  <si>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</si>
  <si>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</si>
  <si>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</si>
  <si>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</si>
  <si>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</si>
  <si>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</si>
  <si>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</si>
  <si>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</si>
  <si>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</si>
  <si>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</si>
  <si>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</si>
  <si>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</si>
  <si>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</si>
  <si>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</si>
  <si>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</si>
  <si>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</si>
  <si>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</si>
  <si>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</si>
  <si>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</si>
  <si>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</si>
  <si>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</si>
  <si>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</si>
  <si>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</si>
  <si>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</si>
  <si>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</si>
  <si>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</si>
  <si>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</si>
  <si>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</si>
  <si>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</si>
  <si>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</si>
  <si>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</si>
  <si>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</si>
  <si>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</si>
  <si>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</si>
  <si>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</si>
  <si>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</si>
  <si>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</si>
  <si>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</si>
  <si>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</si>
  <si>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</si>
  <si>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</si>
  <si>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</si>
  <si>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</si>
  <si>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</si>
  <si>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</si>
  <si>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</si>
  <si>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</si>
  <si>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</si>
  <si>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</si>
  <si>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</si>
  <si>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</si>
  <si>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</si>
  <si>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</si>
  <si>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</si>
  <si>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</si>
  <si>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</si>
  <si>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</si>
  <si>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</si>
  <si>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</si>
  <si>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</si>
  <si>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</si>
  <si>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</si>
  <si>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</si>
  <si>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</si>
  <si>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</si>
  <si>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</si>
  <si>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</si>
  <si>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</si>
  <si>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</si>
  <si>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</si>
  <si>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</si>
  <si>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</si>
  <si>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</si>
  <si>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</si>
  <si>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</si>
  <si>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</si>
  <si>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</si>
  <si>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</si>
  <si>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</si>
  <si>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</si>
  <si>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</si>
  <si>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</si>
  <si>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</si>
  <si>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</si>
  <si>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</si>
  <si>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</si>
  <si>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</si>
  <si>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</si>
  <si>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</si>
  <si>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</si>
  <si>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</si>
  <si>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</si>
  <si>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</si>
  <si>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</si>
  <si>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</si>
  <si>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</si>
  <si>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</si>
  <si>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</si>
  <si>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</si>
  <si>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</si>
  <si>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</si>
  <si>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</si>
  <si>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</si>
  <si>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</si>
  <si>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</si>
  <si>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</si>
  <si>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</si>
  <si>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</si>
  <si>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</si>
  <si>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</si>
  <si>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</si>
  <si>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</si>
  <si>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</si>
  <si>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</si>
  <si>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</si>
  <si>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</si>
  <si>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</si>
  <si>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</si>
  <si>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</si>
  <si>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</si>
  <si>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</si>
  <si>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</si>
  <si>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</si>
  <si>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</si>
  <si>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</si>
  <si>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</si>
  <si>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</si>
  <si>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</si>
  <si>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</si>
  <si>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</si>
  <si>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</si>
  <si>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</si>
  <si>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</si>
  <si>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</si>
  <si>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</si>
  <si>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</si>
  <si>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</si>
  <si>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</si>
  <si>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</si>
  <si>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</si>
  <si>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</si>
  <si>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</si>
  <si>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</si>
  <si>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</si>
  <si>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</si>
  <si>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</si>
  <si>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</si>
  <si>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</si>
  <si>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</si>
  <si>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</si>
  <si>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</si>
  <si>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</si>
  <si>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</si>
  <si>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</si>
  <si>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</si>
  <si>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</si>
  <si>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</si>
  <si>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</si>
  <si>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</si>
  <si>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</si>
  <si>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</si>
  <si>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</si>
  <si>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</si>
  <si>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</si>
  <si>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</si>
  <si>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</si>
  <si>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</si>
  <si>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</si>
  <si>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</si>
  <si>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</si>
  <si>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</si>
  <si>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</si>
  <si>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</si>
  <si>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</si>
  <si>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</si>
  <si>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</si>
  <si>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</si>
  <si>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</si>
  <si>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</si>
  <si>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</si>
  <si>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</si>
  <si>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</si>
  <si>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</si>
  <si>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</si>
  <si>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</si>
  <si>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</si>
  <si>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</si>
  <si>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</si>
  <si>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</si>
  <si>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</si>
  <si>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</si>
  <si>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</si>
  <si>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</si>
  <si>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</si>
  <si>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</si>
  <si>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</si>
  <si>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</si>
  <si>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</si>
  <si>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</si>
  <si>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</si>
  <si>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</si>
  <si>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</si>
  <si>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</si>
  <si>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</si>
  <si>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</si>
  <si>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</si>
  <si>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</si>
  <si>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</si>
  <si>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</si>
  <si>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</si>
  <si>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</si>
  <si>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</si>
  <si>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</si>
  <si>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</si>
  <si>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</si>
  <si>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</si>
  <si>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</si>
  <si>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</si>
  <si>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</si>
  <si>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</si>
  <si>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</si>
  <si>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</si>
  <si>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</si>
  <si>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</si>
  <si>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</si>
  <si>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</si>
  <si>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</si>
  <si>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</si>
  <si>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</si>
  <si>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</si>
  <si>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</si>
  <si>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</si>
  <si>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</si>
  <si>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</si>
  <si>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</si>
  <si>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</si>
  <si>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</si>
  <si>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</si>
  <si>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</si>
  <si>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</si>
  <si>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</si>
  <si>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</si>
  <si>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</si>
  <si>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</si>
  <si>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</si>
  <si>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</si>
  <si>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</si>
  <si>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</si>
  <si>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</si>
  <si>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</si>
  <si>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</si>
  <si>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</si>
  <si>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</si>
  <si>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</si>
  <si>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</si>
  <si>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</si>
  <si>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</si>
  <si>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</si>
  <si>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</si>
  <si>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</si>
  <si>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</si>
  <si>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</si>
  <si>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</si>
  <si>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</si>
  <si>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</si>
  <si>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</si>
  <si>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</si>
  <si>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</si>
  <si>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</si>
  <si>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</si>
  <si>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</si>
  <si>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</si>
  <si>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</si>
  <si>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</si>
  <si>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</si>
  <si>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</si>
  <si>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</si>
  <si>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</si>
  <si>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</si>
  <si>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</si>
  <si>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</si>
  <si>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</si>
  <si>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</si>
  <si>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</si>
  <si>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</si>
  <si>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</si>
  <si>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</si>
  <si>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</si>
  <si>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</si>
  <si>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</si>
  <si>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</si>
  <si>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</si>
  <si>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</si>
  <si>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</si>
  <si>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</si>
  <si>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</si>
  <si>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</si>
  <si>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</si>
  <si>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</si>
  <si>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</si>
  <si>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</si>
  <si>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</si>
  <si>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</si>
  <si>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</si>
  <si>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</si>
  <si>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</si>
  <si>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</si>
  <si>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</si>
  <si>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</si>
  <si>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</si>
  <si>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</si>
  <si>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</si>
  <si>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</si>
  <si>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</si>
  <si>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</si>
  <si>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</si>
  <si>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</si>
  <si>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</si>
  <si>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</si>
  <si>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</si>
  <si>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</si>
  <si>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</si>
  <si>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</si>
  <si>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</si>
  <si>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</si>
  <si>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</si>
  <si>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</si>
  <si>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</si>
  <si>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</si>
  <si>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</si>
  <si>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</si>
  <si>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</si>
  <si>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</si>
  <si>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</si>
  <si>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</si>
  <si>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</si>
  <si>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</si>
  <si>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</si>
  <si>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</si>
  <si>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</si>
  <si>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</si>
  <si>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</si>
  <si>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</si>
  <si>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</si>
  <si>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</si>
  <si>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</si>
  <si>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</si>
  <si>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</si>
  <si>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</si>
  <si>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</si>
  <si>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</si>
  <si>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</si>
  <si>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</si>
  <si>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</si>
  <si>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</si>
  <si>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</si>
  <si>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</si>
  <si>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</si>
  <si>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</si>
  <si>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</si>
  <si>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</si>
  <si>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</si>
  <si>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</si>
  <si>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</si>
  <si>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</si>
  <si>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</si>
  <si>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</si>
  <si>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</si>
  <si>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</si>
  <si>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</si>
  <si>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</si>
  <si>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</si>
  <si>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</si>
  <si>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</si>
  <si>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</si>
  <si>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</si>
  <si>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</si>
  <si>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</si>
  <si>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</si>
  <si>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</si>
  <si>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</si>
  <si>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</si>
  <si>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</si>
  <si>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</si>
  <si>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</si>
  <si>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</si>
  <si>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</si>
  <si>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</si>
  <si>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</si>
  <si>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</si>
  <si>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</si>
  <si>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</si>
  <si>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</si>
  <si>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</si>
  <si>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</si>
  <si>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</si>
  <si>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</si>
  <si>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</si>
  <si>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</si>
  <si>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</si>
  <si>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</si>
  <si>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</si>
  <si>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</si>
  <si>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</si>
  <si>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</si>
  <si>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</si>
  <si>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</si>
  <si>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</si>
  <si>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</si>
  <si>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</si>
  <si>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</si>
  <si>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</si>
  <si>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</si>
  <si>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</si>
  <si>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</si>
  <si>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</si>
  <si>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</si>
  <si>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</si>
  <si>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</si>
  <si>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</si>
  <si>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</si>
  <si>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</si>
  <si>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</si>
  <si>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</si>
  <si>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</si>
  <si>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</si>
  <si>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</si>
  <si>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</si>
  <si>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</si>
  <si>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</si>
  <si>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</si>
  <si>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</si>
  <si>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</si>
  <si>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</si>
  <si>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</si>
  <si>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</si>
  <si>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</si>
  <si>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</si>
  <si>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</si>
  <si>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</si>
  <si>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</si>
  <si>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</si>
  <si>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</si>
  <si>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</si>
  <si>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</si>
  <si>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</si>
  <si>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</si>
  <si>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</si>
  <si>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</si>
  <si>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</si>
  <si>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</si>
  <si>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</si>
  <si>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</si>
  <si>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</si>
  <si>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</si>
  <si>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</si>
  <si>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</si>
  <si>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</si>
  <si>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</si>
  <si>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</si>
  <si>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</si>
  <si>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</si>
  <si>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</si>
  <si>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</si>
  <si>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</si>
  <si>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</si>
  <si>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</si>
  <si>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</si>
  <si>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</si>
  <si>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</si>
  <si>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</si>
  <si>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</si>
  <si>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</si>
  <si>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</si>
  <si>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</si>
  <si>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</si>
  <si>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</si>
  <si>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</si>
  <si>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</si>
  <si>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</si>
  <si>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</si>
  <si>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</si>
  <si>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</si>
  <si>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</si>
  <si>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</si>
  <si>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</si>
  <si>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</si>
  <si>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</si>
  <si>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</si>
  <si>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</si>
  <si>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</si>
  <si>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</si>
  <si>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</si>
  <si>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</si>
  <si>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</si>
  <si>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</si>
  <si>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</si>
  <si>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</si>
  <si>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</si>
  <si>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</si>
  <si>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</si>
  <si>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</si>
  <si>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</si>
  <si>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</si>
  <si>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</si>
  <si>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</si>
  <si>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</si>
  <si>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</si>
  <si>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</si>
  <si>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</si>
  <si>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</si>
  <si>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</si>
  <si>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</si>
  <si>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</si>
  <si>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</si>
  <si>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</si>
  <si>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</si>
  <si>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</si>
  <si>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</si>
  <si>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</si>
  <si>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</si>
  <si>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</si>
  <si>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</si>
  <si>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</si>
  <si>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</si>
  <si>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</si>
  <si>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</si>
  <si>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</si>
  <si>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</si>
  <si>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</si>
  <si>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</si>
  <si>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</si>
  <si>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</si>
  <si>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</si>
  <si>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</si>
  <si>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</si>
  <si>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</si>
  <si>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</si>
  <si>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</si>
  <si>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</si>
  <si>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</si>
  <si>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</si>
  <si>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</si>
  <si>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</si>
  <si>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</si>
  <si>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</si>
  <si>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</si>
  <si>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</si>
  <si>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</si>
  <si>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</si>
  <si>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</si>
  <si>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</si>
  <si>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</si>
  <si>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</si>
  <si>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</si>
  <si>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</si>
  <si>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</si>
  <si>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</si>
  <si>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</si>
  <si>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</si>
  <si>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</si>
  <si>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</si>
  <si>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</si>
  <si>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</si>
  <si>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</si>
  <si>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</si>
  <si>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</si>
  <si>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</si>
  <si>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</si>
  <si>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</si>
  <si>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</si>
  <si>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</si>
  <si>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</si>
  <si>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</si>
  <si>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</si>
  <si>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</si>
  <si>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</si>
  <si>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</si>
  <si>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</si>
  <si>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</si>
  <si>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</si>
  <si>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</si>
  <si>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</si>
  <si>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</si>
  <si>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</si>
  <si>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</si>
  <si>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</si>
  <si>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</si>
  <si>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</si>
  <si>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</si>
  <si>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</si>
  <si>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</si>
  <si>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</si>
  <si>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</si>
  <si>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</si>
  <si>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</si>
  <si>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</si>
  <si>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</si>
  <si>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</si>
  <si>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</si>
  <si>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</si>
  <si>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</si>
  <si>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</si>
  <si>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</si>
  <si>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</si>
  <si>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</si>
  <si>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</si>
  <si>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</si>
  <si>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</si>
  <si>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</si>
  <si>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</si>
  <si>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</si>
  <si>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</si>
  <si>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</si>
  <si>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</si>
  <si>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</si>
  <si>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</si>
  <si>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</si>
  <si>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</si>
  <si>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</si>
  <si>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</si>
  <si>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</si>
  <si>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</si>
  <si>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</si>
  <si>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</si>
  <si>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</si>
  <si>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</si>
  <si>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</si>
  <si>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</si>
  <si>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</si>
  <si>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</si>
  <si>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</si>
  <si>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</si>
  <si>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</si>
  <si>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</si>
  <si>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</si>
  <si>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</si>
  <si>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</si>
  <si>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</si>
  <si>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</si>
  <si>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</si>
  <si>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</si>
  <si>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</si>
  <si>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</si>
  <si>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</si>
  <si>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</si>
  <si>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</si>
  <si>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</si>
  <si>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</si>
  <si>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</si>
  <si>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</si>
  <si>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</si>
  <si>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</si>
  <si>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</si>
  <si>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</si>
  <si>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</si>
  <si>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</si>
  <si>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</si>
  <si>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</si>
  <si>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</si>
  <si>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</si>
  <si>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</si>
  <si>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</si>
  <si>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</si>
  <si>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</si>
  <si>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</si>
  <si>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</si>
  <si>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</si>
  <si>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</si>
  <si>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</si>
  <si>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</si>
  <si>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</si>
  <si>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</si>
  <si>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</si>
  <si>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</si>
  <si>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</si>
  <si>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</si>
  <si>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</si>
  <si>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</si>
  <si>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</si>
  <si>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</si>
  <si>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</si>
  <si>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</si>
  <si>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</si>
  <si>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</si>
  <si>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</si>
  <si>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</si>
  <si>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</si>
  <si>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</si>
  <si>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</si>
  <si>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</si>
  <si>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</si>
  <si>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</si>
  <si>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</si>
  <si>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</si>
  <si>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</si>
  <si>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</si>
  <si>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</si>
  <si>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</si>
  <si>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</si>
  <si>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</si>
  <si>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</si>
  <si>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</si>
  <si>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</si>
  <si>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</si>
  <si>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</si>
  <si>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</si>
  <si>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</si>
  <si>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</si>
  <si>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</si>
  <si>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</si>
  <si>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</si>
  <si>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</si>
  <si>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</si>
  <si>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</si>
  <si>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</si>
  <si>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</si>
  <si>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</si>
  <si>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</si>
  <si>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</si>
  <si>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</si>
  <si>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</si>
  <si>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</si>
  <si>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</si>
  <si>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</si>
  <si>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</si>
  <si>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</si>
  <si>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</si>
  <si>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</si>
  <si>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</si>
  <si>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</si>
  <si>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</si>
  <si>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</si>
  <si>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</si>
  <si>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</si>
  <si>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</si>
  <si>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</si>
  <si>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</si>
  <si>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</si>
  <si>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</si>
  <si>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</si>
  <si>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</si>
  <si>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</si>
  <si>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</si>
  <si>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</si>
  <si>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</si>
  <si>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</si>
  <si>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</si>
  <si>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</si>
  <si>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</si>
  <si>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</si>
  <si>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</si>
  <si>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</si>
  <si>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</si>
  <si>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</si>
  <si>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</si>
  <si>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</si>
  <si>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</si>
  <si>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</si>
  <si>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</si>
  <si>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</si>
  <si>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</si>
  <si>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</si>
  <si>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</si>
  <si>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</si>
  <si>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</si>
  <si>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</si>
  <si>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</si>
  <si>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</si>
  <si>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</si>
  <si>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</si>
  <si>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</si>
  <si>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</si>
  <si>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</si>
  <si>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</si>
  <si>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</si>
  <si>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</si>
  <si>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</si>
  <si>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</si>
  <si>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</si>
  <si>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</si>
  <si>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</si>
  <si>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</si>
  <si>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</si>
  <si>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</si>
  <si>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</si>
  <si>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</si>
  <si>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</si>
  <si>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</si>
  <si>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</si>
  <si>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</si>
  <si>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</si>
  <si>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</si>
  <si>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</si>
  <si>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</si>
  <si>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</si>
  <si>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</si>
  <si>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</si>
  <si>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</si>
  <si>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</si>
  <si>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</si>
  <si>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</si>
  <si>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</si>
  <si>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</si>
  <si>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</si>
  <si>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</si>
  <si>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</si>
  <si>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</si>
  <si>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</si>
  <si>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</si>
  <si>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</si>
  <si>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</si>
  <si>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</si>
  <si>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</si>
  <si>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</si>
  <si>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</si>
  <si>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</si>
  <si>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</si>
  <si>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</si>
  <si>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</si>
  <si>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</si>
  <si>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</si>
  <si>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</si>
  <si>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</si>
  <si>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</si>
  <si>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</si>
  <si>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</si>
  <si>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</si>
  <si>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</si>
  <si>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</si>
  <si>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</si>
  <si>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</si>
  <si>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</si>
  <si>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</si>
  <si>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</si>
  <si>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</si>
  <si>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</si>
  <si>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</si>
  <si>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</si>
  <si>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</si>
  <si>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</si>
  <si>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</si>
  <si>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</si>
  <si>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</si>
  <si>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</si>
  <si>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</si>
  <si>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</si>
  <si>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</si>
  <si>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</si>
  <si>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</si>
  <si>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</si>
  <si>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</si>
  <si>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</si>
  <si>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</si>
  <si>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</si>
  <si>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</si>
  <si>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</si>
  <si>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</si>
  <si>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</si>
  <si>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</si>
  <si>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</si>
  <si>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</si>
  <si>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</si>
  <si>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</si>
  <si>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</si>
  <si>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</si>
  <si>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</si>
  <si>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</si>
  <si>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</si>
  <si>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</si>
  <si>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</si>
  <si>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</si>
  <si>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</si>
  <si>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</si>
  <si>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</si>
  <si>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</si>
  <si>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</si>
  <si>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</si>
  <si>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</si>
  <si>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</si>
  <si>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</si>
  <si>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</si>
  <si>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</si>
  <si>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</si>
  <si>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</si>
  <si>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</si>
  <si>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</si>
  <si>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</si>
  <si>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</si>
  <si>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</si>
  <si>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</si>
  <si>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</si>
  <si>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</si>
  <si>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</si>
  <si>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</si>
  <si>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</si>
  <si>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</si>
  <si>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</si>
  <si>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</si>
  <si>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</si>
  <si>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</si>
  <si>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</si>
  <si>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</si>
  <si>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</si>
  <si>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</si>
  <si>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</si>
  <si>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</si>
  <si>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</si>
  <si>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</si>
  <si>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</si>
  <si>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</si>
  <si>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</si>
  <si>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</si>
  <si>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</si>
  <si>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</si>
  <si>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</si>
  <si>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</si>
  <si>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</si>
  <si>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</si>
  <si>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</si>
  <si>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</si>
  <si>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</si>
  <si>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</si>
  <si>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</si>
  <si>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</si>
  <si>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</si>
  <si>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</si>
  <si>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</si>
  <si>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</si>
  <si>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</si>
  <si>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</si>
  <si>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</si>
  <si>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</si>
  <si>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</si>
  <si>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</si>
  <si>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</si>
  <si>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</si>
  <si>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</si>
  <si>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</si>
  <si>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</si>
  <si>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</si>
  <si>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</si>
  <si>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</si>
  <si>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</si>
  <si>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</si>
  <si>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</si>
  <si>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</si>
  <si>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</si>
  <si>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</si>
  <si>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</si>
  <si>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</si>
  <si>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</si>
  <si>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</si>
  <si>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</si>
  <si>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</si>
  <si>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</si>
  <si>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</si>
  <si>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</si>
  <si>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</si>
  <si>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</si>
  <si>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</si>
  <si>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</si>
  <si>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</si>
  <si>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</si>
  <si>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</si>
  <si>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</si>
  <si>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</si>
  <si>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</si>
  <si>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</si>
  <si>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</si>
  <si>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</si>
  <si>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</si>
  <si>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</si>
  <si>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</si>
  <si>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</si>
  <si>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</si>
  <si>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</si>
  <si>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</si>
  <si>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</si>
  <si>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</si>
  <si>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</si>
  <si>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</si>
  <si>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</si>
  <si>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</si>
  <si>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</si>
  <si>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</si>
  <si>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</si>
  <si>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</si>
  <si>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</si>
  <si>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</si>
  <si>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</si>
  <si>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</si>
  <si>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</si>
  <si>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</si>
  <si>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</si>
  <si>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</si>
  <si>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</si>
  <si>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</si>
  <si>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</si>
  <si>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</si>
  <si>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</si>
  <si>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</si>
  <si>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</si>
  <si>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</si>
  <si>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</si>
  <si>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</si>
  <si>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</si>
  <si>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</si>
  <si>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</si>
  <si>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</si>
  <si>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</si>
  <si>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</si>
  <si>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</si>
  <si>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</si>
  <si>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</si>
  <si>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</si>
  <si>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</si>
  <si>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</si>
  <si>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</si>
  <si>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</si>
  <si>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</si>
  <si>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</si>
  <si>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</si>
  <si>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</si>
  <si>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</si>
  <si>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</si>
  <si>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</si>
  <si>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</si>
  <si>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</si>
  <si>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</si>
  <si>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</si>
  <si>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</si>
  <si>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</si>
  <si>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</si>
  <si>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</si>
  <si>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</si>
  <si>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</si>
  <si>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</si>
  <si>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</si>
  <si>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</si>
  <si>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</si>
  <si>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</si>
  <si>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</si>
  <si>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</si>
  <si>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</si>
  <si>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</si>
  <si>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</si>
  <si>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</si>
  <si>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</si>
  <si>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</si>
  <si>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</si>
  <si>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</si>
  <si>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</si>
  <si>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</si>
  <si>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</si>
  <si>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</si>
  <si>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</si>
  <si>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</si>
  <si>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</si>
  <si>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</si>
  <si>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</si>
  <si>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</si>
  <si>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</si>
  <si>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</si>
  <si>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</si>
  <si>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</si>
  <si>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</si>
  <si>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</si>
  <si>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</si>
  <si>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</si>
  <si>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</si>
  <si>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</si>
  <si>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</si>
  <si>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</si>
  <si>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</si>
  <si>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</si>
  <si>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</si>
  <si>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</si>
  <si>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</si>
  <si>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</si>
  <si>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</si>
  <si>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</si>
  <si>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</si>
  <si>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</si>
  <si>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</si>
  <si>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</si>
  <si>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</si>
  <si>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</si>
  <si>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</si>
  <si>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</si>
  <si>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</si>
  <si>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</si>
  <si>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</si>
  <si>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</si>
  <si>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</si>
  <si>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</si>
  <si>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</si>
  <si>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</si>
  <si>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</si>
  <si>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</si>
  <si>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</si>
  <si>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</si>
  <si>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</si>
  <si>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</si>
  <si>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</si>
  <si>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</si>
  <si>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</si>
  <si>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</si>
  <si>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</si>
  <si>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</si>
  <si>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</si>
  <si>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</si>
  <si>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</si>
  <si>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</si>
  <si>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</si>
  <si>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</si>
  <si>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</si>
  <si>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</si>
  <si>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</si>
  <si>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</si>
  <si>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</si>
  <si>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</si>
  <si>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</si>
  <si>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</si>
  <si>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</si>
  <si>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</si>
  <si>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</si>
  <si>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</si>
  <si>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</si>
  <si>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</si>
  <si>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</si>
  <si>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</si>
  <si>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</si>
  <si>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</si>
  <si>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</si>
  <si>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</si>
  <si>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</si>
  <si>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</si>
  <si>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</si>
  <si>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</si>
  <si>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</si>
  <si>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</si>
  <si>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</si>
  <si>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</si>
  <si>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</si>
  <si>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</si>
  <si>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</si>
  <si>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</si>
  <si>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</si>
  <si>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</si>
  <si>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</si>
  <si>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</si>
  <si>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</si>
  <si>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</si>
  <si>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</si>
  <si>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</si>
  <si>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</si>
  <si>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</si>
  <si>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</si>
  <si>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</si>
  <si>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</si>
  <si>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</si>
  <si>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</si>
  <si>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</si>
  <si>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</si>
  <si>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</si>
  <si>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</si>
  <si>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</si>
  <si>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</si>
  <si>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</si>
  <si>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</si>
  <si>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</si>
  <si>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</si>
  <si>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</si>
  <si>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</si>
  <si>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</si>
  <si>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</si>
  <si>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</si>
  <si>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</si>
  <si>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</si>
  <si>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</si>
  <si>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</si>
  <si>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</si>
  <si>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</si>
  <si>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</si>
  <si>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</si>
  <si>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</si>
  <si>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</si>
  <si>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</si>
  <si>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</si>
  <si>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</si>
  <si>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</si>
  <si>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</si>
  <si>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</si>
  <si>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</si>
  <si>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</si>
  <si>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</si>
  <si>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</si>
  <si>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</si>
  <si>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</si>
  <si>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</si>
  <si>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</si>
  <si>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</si>
  <si>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</si>
  <si>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</si>
  <si>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</si>
  <si>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</si>
  <si>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</si>
  <si>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</si>
  <si>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</si>
  <si>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</si>
  <si>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</si>
  <si>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</si>
  <si>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</si>
  <si>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</si>
  <si>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</si>
  <si>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</si>
  <si>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</si>
  <si>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</si>
  <si>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</si>
  <si>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</si>
  <si>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</si>
  <si>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</si>
  <si>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</si>
  <si>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</si>
  <si>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</si>
  <si>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</si>
  <si>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</si>
  <si>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</si>
  <si>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</si>
  <si>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</si>
  <si>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</si>
  <si>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</si>
  <si>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</si>
  <si>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</si>
  <si>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</si>
  <si>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</si>
  <si>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</si>
  <si>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</si>
  <si>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</si>
  <si>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</si>
  <si>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</si>
  <si>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</si>
  <si>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</si>
  <si>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</si>
  <si>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</si>
  <si>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</si>
  <si>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</si>
  <si>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</si>
  <si>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</si>
  <si>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</si>
  <si>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</si>
  <si>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</si>
  <si>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</si>
  <si>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</si>
  <si>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</si>
  <si>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</si>
  <si>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</si>
  <si>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</si>
  <si>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</si>
  <si>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</si>
  <si>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</si>
  <si>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</si>
  <si>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</si>
  <si>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</si>
  <si>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</si>
  <si>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</si>
  <si>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</si>
  <si>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</si>
  <si>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</si>
  <si>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</si>
  <si>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</si>
  <si>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</si>
  <si>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</si>
  <si>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</si>
  <si>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</si>
  <si>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</si>
  <si>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</si>
  <si>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</si>
  <si>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</si>
  <si>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</si>
  <si>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</si>
  <si>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</si>
  <si>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</si>
  <si>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</si>
  <si>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</si>
  <si>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</si>
  <si>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</si>
  <si>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</si>
  <si>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</si>
  <si>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</si>
  <si>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</si>
  <si>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</si>
  <si>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</si>
  <si>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</si>
  <si>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</si>
  <si>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</si>
  <si>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</si>
  <si>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</si>
  <si>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</si>
  <si>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</si>
  <si>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</si>
  <si>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</si>
  <si>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</si>
  <si>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</si>
  <si>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</si>
  <si>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</si>
  <si>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</si>
  <si>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</si>
  <si>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</si>
  <si>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</si>
  <si>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</si>
  <si>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</si>
  <si>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</si>
  <si>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</si>
  <si>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</si>
  <si>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</si>
  <si>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</si>
  <si>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</si>
  <si>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</si>
  <si>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</si>
  <si>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</si>
  <si>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</si>
  <si>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</si>
  <si>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</si>
  <si>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</si>
  <si>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</si>
  <si>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</si>
  <si>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</si>
  <si>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</si>
  <si>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</si>
  <si>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</si>
  <si>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</si>
  <si>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</si>
  <si>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</si>
  <si>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</si>
  <si>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</si>
  <si>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</si>
  <si>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</si>
  <si>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</si>
  <si>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</si>
  <si>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</si>
  <si>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</si>
  <si>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</si>
  <si>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</si>
  <si>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</si>
  <si>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</si>
  <si>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</si>
  <si>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</si>
  <si>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</si>
  <si>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</si>
  <si>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</si>
  <si>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</si>
  <si>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</si>
  <si>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</si>
  <si>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</si>
  <si>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</si>
  <si>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</si>
  <si>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</si>
  <si>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</si>
  <si>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</si>
  <si>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</si>
  <si>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</si>
  <si>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</si>
  <si>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</si>
  <si>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</si>
  <si>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</si>
  <si>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</si>
  <si>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</si>
  <si>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</si>
  <si>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</si>
  <si>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</si>
  <si>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</si>
  <si>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</si>
  <si>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</si>
  <si>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</si>
  <si>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</si>
  <si>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</si>
  <si>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</si>
  <si>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</si>
  <si>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</si>
  <si>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</si>
  <si>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</si>
  <si>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</si>
  <si>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</si>
  <si>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</si>
  <si>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</si>
  <si>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</si>
  <si>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</si>
  <si>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</si>
  <si>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</si>
  <si>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</si>
  <si>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</si>
  <si>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</si>
  <si>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</si>
  <si>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</si>
  <si>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</si>
  <si>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</si>
  <si>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</si>
  <si>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</si>
  <si>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</si>
  <si>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</si>
  <si>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</si>
  <si>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</si>
  <si>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</si>
  <si>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</si>
  <si>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</si>
  <si>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</si>
  <si>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</si>
  <si>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</si>
  <si>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</si>
  <si>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</si>
  <si>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</si>
  <si>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</si>
  <si>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</si>
  <si>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</si>
  <si>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</si>
  <si>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</si>
  <si>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</si>
  <si>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</si>
  <si>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</si>
  <si>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</si>
  <si>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</si>
  <si>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</si>
  <si>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</si>
  <si>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</si>
  <si>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</si>
  <si>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</si>
  <si>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</si>
  <si>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</si>
  <si>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</si>
  <si>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</si>
  <si>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</si>
  <si>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</si>
  <si>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</si>
  <si>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</si>
  <si>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</si>
  <si>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</si>
  <si>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</si>
  <si>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</si>
  <si>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</si>
  <si>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</si>
  <si>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</si>
  <si>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</si>
  <si>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</si>
  <si>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</si>
  <si>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</si>
  <si>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</si>
  <si>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</si>
  <si>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</si>
  <si>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</si>
  <si>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</si>
  <si>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</si>
  <si>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</si>
  <si>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</si>
  <si>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</si>
  <si>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</si>
  <si>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</si>
  <si>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</si>
  <si>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</si>
  <si>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</si>
  <si>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</si>
  <si>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</si>
  <si>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</si>
  <si>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</si>
  <si>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</si>
  <si>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</si>
  <si>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</si>
  <si>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</si>
  <si>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</si>
  <si>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</si>
  <si>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</si>
  <si>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</si>
  <si>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</si>
  <si>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</si>
  <si>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</si>
  <si>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</si>
  <si>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</si>
  <si>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</si>
  <si>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</si>
  <si>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</si>
  <si>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</si>
  <si>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</si>
  <si>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</si>
  <si>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</si>
  <si>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</si>
  <si>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</si>
  <si>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</si>
  <si>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</si>
  <si>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</si>
  <si>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</si>
  <si>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</si>
  <si>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</si>
  <si>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</si>
  <si>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</si>
  <si>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</si>
  <si>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</si>
  <si>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</si>
  <si>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</si>
  <si>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</si>
  <si>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</si>
  <si>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</si>
  <si>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</si>
  <si>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</si>
  <si>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</si>
  <si>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</si>
  <si>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</si>
  <si>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</si>
  <si>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</si>
  <si>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</si>
  <si>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</si>
  <si>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</si>
  <si>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</si>
  <si>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</si>
  <si>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</si>
  <si>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</si>
  <si>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</si>
  <si>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</si>
  <si>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</si>
  <si>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</si>
  <si>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</si>
  <si>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</si>
  <si>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</si>
  <si>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</si>
  <si>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</si>
  <si>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</si>
  <si>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</si>
  <si>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</si>
  <si>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</si>
  <si>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</si>
  <si>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</si>
  <si>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</si>
  <si>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</si>
  <si>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</si>
  <si>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</si>
  <si>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</si>
  <si>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</si>
  <si>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</si>
  <si>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</si>
  <si>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</si>
  <si>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</si>
  <si>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</si>
  <si>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</si>
  <si>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</si>
  <si>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</si>
  <si>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</si>
  <si>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</si>
  <si>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</si>
  <si>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</si>
  <si>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</si>
  <si>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</si>
  <si>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</si>
  <si>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</si>
  <si>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</si>
  <si>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</si>
  <si>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</si>
  <si>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</si>
  <si>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</si>
  <si>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</si>
  <si>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</si>
  <si>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</si>
  <si>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</si>
  <si>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</si>
  <si>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</si>
  <si>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</si>
  <si>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</si>
  <si>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</si>
  <si>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</si>
  <si>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</si>
  <si>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</si>
  <si>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</si>
  <si>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</si>
  <si>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</si>
  <si>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</si>
  <si>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</si>
  <si>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</si>
  <si>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</si>
  <si>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</si>
  <si>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</si>
  <si>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</si>
  <si>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</si>
  <si>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</si>
  <si>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</si>
  <si>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</si>
  <si>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</si>
  <si>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</si>
  <si>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</si>
  <si>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</si>
  <si>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</si>
  <si>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</si>
  <si>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</si>
  <si>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</si>
  <si>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</si>
  <si>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</si>
  <si>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</si>
  <si>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</si>
  <si>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</si>
  <si>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</si>
  <si>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</si>
  <si>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</si>
  <si>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</si>
  <si>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</si>
  <si>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</si>
  <si>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</si>
  <si>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</si>
  <si>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</si>
  <si>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</si>
  <si>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</si>
  <si>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</si>
  <si>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</si>
  <si>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</si>
  <si>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</si>
  <si>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</si>
  <si>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</si>
  <si>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</si>
  <si>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</si>
  <si>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</si>
  <si>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</si>
  <si>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</si>
  <si>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</si>
  <si>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</si>
  <si>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</si>
  <si>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</si>
  <si>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</si>
  <si>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</si>
  <si>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</si>
  <si>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</si>
  <si>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</si>
  <si>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</si>
  <si>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</si>
  <si>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</si>
  <si>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</si>
  <si>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</si>
  <si>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</si>
  <si>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</si>
  <si>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</si>
  <si>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</si>
  <si>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</si>
  <si>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</si>
  <si>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</si>
  <si>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</si>
  <si>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</si>
  <si>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</si>
  <si>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</si>
  <si>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</si>
  <si>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</si>
  <si>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</si>
  <si>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</si>
  <si>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</si>
  <si>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</si>
  <si>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</si>
  <si>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</si>
  <si>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</si>
  <si>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</si>
  <si>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</si>
  <si>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</si>
  <si>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</si>
  <si>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</si>
  <si>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</si>
  <si>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</si>
  <si>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</si>
  <si>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</si>
  <si>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</si>
  <si>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</si>
  <si>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</si>
  <si>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</si>
  <si>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</si>
  <si>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</si>
  <si>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</si>
  <si>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</si>
  <si>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</si>
  <si>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</si>
  <si>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</si>
  <si>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</si>
  <si>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</si>
  <si>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</si>
  <si>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</si>
  <si>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</si>
  <si>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</si>
  <si>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</si>
  <si>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</si>
  <si>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</si>
  <si>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</si>
  <si>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</si>
  <si>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</si>
  <si>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</si>
  <si>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</si>
  <si>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</si>
  <si>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</si>
  <si>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</si>
  <si>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</si>
  <si>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</si>
  <si>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</si>
  <si>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</si>
  <si>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</si>
  <si>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</si>
  <si>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</si>
  <si>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</si>
  <si>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</si>
  <si>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</si>
  <si>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</si>
  <si>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</si>
  <si>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</si>
  <si>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</si>
  <si>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</si>
  <si>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</si>
  <si>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</si>
  <si>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</si>
  <si>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</si>
  <si>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</si>
  <si>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</si>
  <si>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</si>
  <si>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</si>
  <si>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</si>
  <si>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</si>
  <si>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</si>
  <si>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</si>
  <si>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</si>
  <si>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</si>
  <si>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</si>
  <si>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</si>
  <si>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</si>
  <si>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</si>
  <si>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</si>
  <si>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</si>
  <si>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</si>
  <si>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</si>
  <si>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</si>
  <si>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</si>
  <si>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</si>
  <si>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</si>
  <si>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</si>
  <si>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</si>
  <si>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</si>
  <si>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</si>
  <si>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</si>
  <si>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</si>
  <si>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</si>
  <si>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</si>
  <si>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</si>
  <si>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</si>
  <si>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</si>
  <si>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</si>
  <si>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</si>
  <si>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</si>
  <si>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</si>
  <si>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</si>
  <si>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</si>
  <si>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</si>
  <si>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</si>
  <si>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</si>
  <si>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</si>
  <si>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</si>
  <si>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</si>
  <si>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</si>
  <si>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</si>
  <si>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</si>
  <si>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</si>
  <si>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</si>
  <si>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</si>
  <si>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</si>
  <si>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</si>
  <si>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</si>
  <si>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</si>
  <si>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</si>
  <si>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</si>
  <si>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</si>
  <si>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</si>
  <si>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</si>
  <si>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</si>
  <si>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</si>
  <si>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</si>
  <si>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</si>
  <si>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</si>
  <si>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</si>
  <si>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</si>
  <si>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</si>
  <si>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</si>
  <si>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</si>
  <si>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</si>
  <si>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</si>
  <si>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</si>
  <si>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</si>
  <si>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</si>
  <si>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</si>
  <si>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</si>
  <si>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</si>
  <si>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</si>
  <si>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</si>
  <si>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</si>
  <si>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</si>
  <si>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</si>
  <si>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</si>
  <si>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</si>
  <si>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</si>
  <si>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</si>
  <si>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</si>
  <si>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</si>
  <si>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</si>
  <si>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</si>
  <si>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</si>
  <si>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</si>
  <si>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</si>
  <si>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</si>
  <si>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</si>
  <si>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</si>
  <si>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</si>
  <si>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</si>
  <si>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</si>
  <si>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</si>
  <si>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</si>
  <si>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</si>
  <si>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</si>
  <si>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</si>
  <si>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</si>
  <si>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</si>
  <si>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</si>
  <si>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</si>
  <si>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</si>
  <si>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</si>
  <si>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</si>
  <si>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</si>
  <si>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</si>
  <si>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</si>
  <si>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</si>
  <si>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</si>
  <si>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</si>
  <si>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</si>
  <si>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</si>
  <si>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</si>
  <si>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</si>
  <si>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</si>
  <si>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</si>
  <si>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</si>
  <si>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</si>
  <si>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</si>
  <si>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</si>
  <si>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</si>
  <si>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</si>
  <si>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</si>
  <si>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</si>
  <si>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</si>
  <si>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</si>
  <si>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</si>
  <si>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</si>
  <si>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</si>
  <si>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</si>
  <si>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</si>
  <si>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</si>
  <si>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</si>
  <si>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</si>
  <si>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</si>
  <si>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</si>
  <si>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</si>
  <si>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</si>
  <si>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</si>
  <si>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</si>
  <si>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</si>
  <si>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</si>
  <si>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</si>
  <si>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</si>
  <si>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</si>
  <si>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</si>
  <si>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</si>
  <si>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</si>
  <si>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</si>
  <si>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</si>
  <si>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</si>
  <si>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</si>
  <si>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</si>
  <si>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</si>
  <si>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</si>
  <si>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</si>
  <si>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</si>
  <si>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</si>
  <si>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</si>
  <si>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</si>
  <si>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</si>
  <si>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</si>
  <si>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</si>
  <si>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</si>
  <si>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</si>
  <si>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</si>
  <si>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</si>
  <si>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</si>
  <si>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</si>
  <si>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</si>
  <si>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</si>
  <si>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</si>
  <si>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</si>
  <si>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</si>
  <si>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</si>
  <si>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</si>
  <si>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</si>
  <si>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</si>
  <si>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</si>
  <si>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</si>
  <si>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</si>
  <si>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</si>
  <si>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</si>
  <si>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</si>
  <si>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</si>
  <si>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</si>
  <si>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</si>
  <si>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</si>
  <si>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</si>
  <si>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</si>
  <si>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</si>
  <si>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</si>
  <si>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</si>
  <si>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</si>
  <si>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</si>
  <si>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</si>
  <si>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</si>
  <si>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</si>
  <si>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</si>
  <si>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</si>
  <si>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</si>
  <si>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</si>
  <si>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</si>
  <si>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</si>
  <si>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</si>
  <si>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</si>
  <si>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</si>
  <si>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</si>
  <si>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</si>
  <si>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</si>
  <si>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</si>
  <si>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</si>
  <si>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</si>
  <si>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</si>
  <si>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</si>
  <si>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</si>
  <si>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</si>
  <si>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</si>
  <si>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</si>
  <si>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</si>
  <si>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</si>
  <si>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</si>
  <si>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</si>
  <si>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</si>
  <si>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</si>
  <si>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</si>
  <si>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</si>
  <si>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</si>
  <si>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</si>
  <si>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</si>
  <si>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</si>
  <si>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</si>
  <si>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</si>
  <si>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</si>
  <si>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</si>
  <si>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</si>
  <si>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</si>
  <si>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</si>
  <si>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</si>
  <si>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</si>
  <si>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</si>
  <si>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</si>
  <si>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</si>
  <si>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</si>
  <si>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</si>
  <si>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</si>
  <si>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</si>
  <si>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</si>
  <si>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</si>
  <si>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</si>
  <si>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</si>
  <si>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</si>
  <si>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</si>
  <si>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</si>
  <si>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</si>
  <si>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</si>
  <si>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</si>
  <si>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</si>
  <si>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</si>
  <si>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</si>
  <si>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</si>
  <si>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</si>
  <si>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</si>
  <si>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</si>
  <si>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</si>
  <si>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</si>
  <si>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</si>
  <si>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</si>
  <si>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</si>
  <si>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</si>
  <si>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</si>
  <si>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</si>
  <si>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</si>
  <si>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</si>
  <si>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</si>
  <si>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</si>
  <si>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</si>
  <si>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</si>
  <si>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</si>
  <si>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</si>
  <si>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</si>
  <si>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</si>
  <si>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</si>
  <si>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</si>
  <si>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</si>
  <si>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</si>
  <si>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</si>
  <si>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</si>
  <si>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</si>
  <si>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</si>
  <si>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</si>
  <si>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</si>
  <si>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</si>
  <si>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</si>
  <si>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</si>
  <si>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</si>
  <si>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</si>
  <si>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</si>
  <si>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</si>
  <si>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</si>
  <si>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</si>
  <si>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</si>
  <si>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</si>
  <si>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</si>
  <si>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</si>
  <si>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</si>
  <si>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</si>
  <si>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</si>
  <si>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</si>
  <si>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</si>
  <si>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</si>
  <si>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</si>
  <si>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</si>
  <si>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</si>
  <si>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</si>
  <si>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</si>
  <si>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</si>
  <si>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</si>
  <si>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</si>
  <si>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</si>
  <si>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</si>
  <si>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</si>
  <si>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</si>
  <si>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</si>
  <si>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</si>
  <si>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</si>
  <si>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</si>
  <si>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</si>
  <si>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</si>
  <si>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</si>
  <si>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</si>
  <si>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</si>
  <si>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</si>
  <si>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</si>
  <si>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</si>
  <si>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</si>
  <si>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</si>
  <si>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</si>
  <si>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</si>
  <si>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</si>
  <si>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</si>
  <si>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</si>
  <si>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</si>
  <si>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</si>
  <si>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</si>
  <si>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</si>
  <si>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</si>
  <si>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</si>
  <si>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</si>
  <si>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</si>
  <si>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</si>
  <si>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</si>
  <si>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</si>
  <si>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</si>
  <si>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</si>
  <si>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</si>
  <si>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</si>
  <si>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</si>
  <si>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</si>
  <si>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</si>
  <si>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</si>
  <si>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</si>
  <si>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</si>
  <si>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</si>
  <si>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</si>
  <si>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</si>
  <si>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</si>
  <si>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</si>
  <si>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</si>
  <si>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</si>
  <si>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</si>
  <si>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</si>
  <si>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</si>
  <si>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</si>
  <si>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</si>
  <si>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</si>
  <si>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</si>
  <si>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</si>
  <si>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</si>
  <si>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</si>
  <si>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</si>
  <si>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</si>
  <si>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</si>
  <si>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</si>
  <si>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</si>
  <si>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</si>
  <si>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</si>
  <si>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</si>
  <si>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</si>
  <si>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</si>
  <si>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</si>
  <si>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</si>
  <si>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</si>
  <si>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</si>
  <si>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</si>
  <si>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</si>
  <si>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</si>
  <si>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</si>
  <si>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</si>
  <si>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</si>
  <si>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</si>
  <si>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</si>
  <si>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</si>
  <si>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</si>
  <si>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</si>
  <si>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</si>
  <si>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</si>
  <si>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</si>
  <si>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</si>
  <si>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</si>
  <si>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</si>
  <si>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</si>
  <si>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</si>
  <si>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</si>
  <si>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</si>
  <si>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</si>
  <si>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</si>
  <si>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</si>
  <si>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</si>
  <si>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</si>
  <si>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</si>
  <si>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</si>
  <si>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</si>
  <si>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</si>
  <si>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</si>
  <si>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</si>
  <si>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</si>
  <si>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</si>
  <si>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</si>
  <si>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</si>
  <si>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</si>
  <si>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</si>
  <si>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</si>
  <si>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</si>
  <si>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</si>
  <si>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</si>
  <si>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</si>
  <si>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</si>
  <si>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</si>
  <si>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</si>
  <si>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</si>
  <si>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</si>
  <si>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</si>
  <si>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</si>
  <si>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</si>
  <si>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</si>
  <si>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</si>
  <si>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</si>
  <si>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</si>
  <si>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</si>
  <si>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</si>
  <si>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</si>
  <si>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</si>
  <si>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</si>
  <si>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</si>
  <si>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</si>
  <si>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</si>
  <si>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</si>
  <si>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</si>
  <si>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</si>
  <si>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</si>
  <si>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</si>
  <si>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</si>
  <si>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</si>
  <si>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</si>
  <si>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</si>
  <si>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</si>
  <si>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</si>
  <si>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</si>
  <si>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</si>
  <si>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</si>
  <si>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</si>
  <si>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</si>
  <si>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</si>
  <si>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</si>
  <si>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</si>
  <si>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</si>
  <si>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</si>
  <si>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</si>
  <si>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</si>
  <si>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</si>
  <si>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</si>
  <si>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</si>
  <si>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</si>
  <si>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</si>
  <si>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</si>
  <si>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</si>
  <si>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</si>
  <si>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</si>
  <si>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</si>
  <si>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</si>
  <si>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</si>
  <si>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</si>
  <si>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</si>
  <si>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</si>
  <si>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</si>
  <si>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</si>
  <si>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</si>
  <si>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</si>
  <si>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</si>
  <si>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</si>
  <si>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</si>
  <si>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</si>
  <si>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</si>
  <si>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</si>
  <si>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</si>
  <si>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</si>
  <si>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</si>
  <si>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</si>
  <si>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</si>
  <si>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</si>
  <si>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</si>
  <si>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</si>
  <si>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</si>
  <si>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</si>
  <si>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</si>
  <si>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</si>
  <si>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</si>
  <si>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</si>
  <si>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</si>
  <si>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</si>
  <si>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</si>
  <si>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</si>
  <si>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</si>
  <si>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</si>
  <si>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</si>
  <si>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</si>
  <si>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</si>
  <si>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</si>
  <si>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</si>
  <si>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</si>
  <si>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</si>
  <si>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</si>
  <si>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</si>
  <si>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</si>
  <si>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</si>
  <si>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</si>
  <si>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</si>
  <si>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</si>
  <si>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</si>
  <si>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</si>
  <si>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</si>
  <si>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</si>
  <si>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</si>
  <si>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</si>
  <si>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</si>
  <si>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</si>
  <si>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</si>
  <si>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</si>
  <si>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</si>
  <si>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</si>
  <si>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</si>
  <si>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</si>
  <si>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</si>
  <si>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</si>
  <si>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</si>
  <si>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</si>
  <si>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</si>
  <si>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</si>
  <si>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</si>
  <si>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</si>
  <si>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</si>
  <si>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</si>
  <si>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</si>
  <si>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</si>
  <si>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</si>
  <si>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</si>
  <si>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</si>
  <si>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</si>
  <si>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</si>
  <si>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</si>
  <si>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</si>
  <si>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</si>
  <si>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</si>
  <si>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</si>
  <si>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</si>
  <si>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</si>
  <si>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</si>
  <si>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</si>
  <si>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</si>
  <si>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</si>
  <si>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</si>
  <si>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</si>
  <si>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</si>
  <si>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</si>
  <si>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</si>
  <si>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</si>
  <si>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</si>
  <si>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</si>
  <si>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</si>
  <si>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</si>
  <si>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</si>
  <si>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</si>
  <si>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</si>
  <si>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</si>
  <si>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</si>
  <si>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</si>
  <si>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</si>
  <si>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</si>
  <si>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</si>
  <si>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</si>
  <si>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</si>
  <si>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</si>
  <si>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</si>
  <si>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</si>
  <si>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</si>
  <si>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</si>
  <si>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</si>
  <si>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</si>
  <si>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</si>
  <si>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</si>
  <si>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</si>
  <si>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</si>
  <si>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</si>
  <si>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</si>
  <si>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</si>
  <si>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</si>
  <si>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</si>
  <si>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</si>
  <si>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</si>
  <si>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</si>
  <si>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</si>
  <si>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</si>
  <si>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</si>
  <si>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</si>
  <si>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</si>
  <si>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</si>
  <si>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</si>
  <si>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</si>
  <si>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</si>
  <si>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</si>
  <si>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</si>
  <si>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</si>
  <si>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</si>
  <si>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</si>
  <si>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</si>
  <si>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</si>
  <si>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</si>
  <si>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</si>
  <si>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</si>
  <si>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</si>
  <si>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</si>
  <si>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</si>
  <si>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</si>
  <si>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</si>
  <si>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</si>
  <si>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</si>
  <si>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</si>
  <si>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</si>
  <si>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</si>
  <si>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</si>
  <si>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</si>
  <si>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</si>
  <si>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</si>
  <si>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</si>
  <si>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</si>
  <si>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</si>
  <si>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</si>
  <si>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</si>
  <si>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</si>
  <si>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</si>
  <si>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</si>
  <si>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</si>
  <si>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</si>
  <si>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</si>
  <si>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</si>
  <si>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</si>
  <si>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</si>
  <si>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</si>
  <si>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</si>
  <si>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</si>
  <si>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</si>
  <si>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</si>
  <si>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</si>
  <si>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</si>
  <si>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</si>
  <si>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</si>
  <si>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</si>
  <si>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</si>
  <si>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</si>
  <si>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</si>
  <si>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</si>
  <si>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</si>
  <si>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</si>
  <si>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</si>
  <si>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</si>
  <si>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</si>
  <si>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</si>
  <si>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</si>
  <si>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</si>
  <si>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</si>
  <si>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</si>
  <si>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</si>
  <si>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</si>
  <si>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</si>
  <si>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</si>
  <si>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</si>
  <si>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</si>
  <si>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</si>
  <si>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</si>
  <si>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</si>
  <si>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</si>
  <si>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</si>
  <si>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</si>
  <si>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</si>
  <si>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</si>
  <si>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</si>
  <si>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</si>
  <si>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</si>
  <si>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</si>
  <si>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</si>
  <si>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</si>
  <si>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</si>
  <si>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</si>
  <si>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</si>
  <si>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</si>
  <si>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</si>
  <si>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</si>
  <si>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</si>
  <si>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</si>
  <si>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</si>
  <si>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</si>
  <si>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</si>
  <si>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</si>
  <si>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</si>
  <si>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</si>
  <si>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</si>
  <si>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</si>
  <si>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</si>
  <si>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</si>
  <si>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</si>
  <si>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</si>
  <si>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</si>
  <si>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</si>
  <si>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</si>
  <si>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</si>
  <si>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</si>
  <si>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</si>
  <si>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</si>
  <si>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</si>
  <si>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</si>
  <si>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</si>
  <si>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</si>
  <si>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</si>
  <si>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</si>
  <si>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</si>
  <si>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</si>
  <si>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</si>
  <si>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</si>
  <si>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</si>
  <si>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</si>
  <si>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</si>
  <si>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</si>
  <si>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</si>
  <si>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</si>
  <si>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</si>
  <si>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</si>
  <si>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</si>
  <si>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</si>
  <si>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</si>
  <si>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</si>
  <si>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</si>
  <si>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</si>
  <si>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</si>
  <si>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</si>
  <si>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</si>
  <si>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</si>
  <si>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</si>
  <si>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</si>
  <si>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</si>
  <si>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</si>
  <si>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</si>
  <si>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</si>
  <si>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</si>
  <si>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</si>
  <si>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</si>
  <si>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</si>
  <si>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</si>
  <si>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</si>
  <si>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</si>
  <si>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</si>
  <si>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</si>
  <si>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</si>
  <si>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</si>
  <si>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</si>
  <si>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</si>
  <si>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</si>
  <si>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</si>
  <si>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</si>
  <si>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</si>
  <si>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</si>
  <si>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</si>
  <si>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</si>
  <si>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</si>
  <si>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</si>
  <si>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</si>
  <si>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</si>
  <si>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</si>
  <si>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</si>
  <si>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</si>
  <si>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</si>
  <si>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</si>
  <si>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</si>
  <si>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</si>
  <si>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</si>
  <si>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</si>
  <si>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</si>
  <si>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</si>
  <si>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</si>
  <si>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</si>
  <si>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</si>
  <si>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</si>
  <si>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</si>
  <si>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</si>
  <si>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</si>
  <si>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</si>
  <si>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</si>
  <si>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</si>
  <si>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</si>
  <si>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</si>
  <si>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</si>
  <si>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</si>
  <si>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</si>
  <si>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</si>
  <si>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</si>
  <si>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</si>
  <si>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</si>
  <si>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</si>
  <si>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</si>
  <si>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</si>
  <si>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</si>
  <si>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</si>
  <si>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</si>
  <si>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</si>
  <si>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</si>
  <si>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</si>
  <si>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</si>
  <si>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</si>
  <si>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</si>
  <si>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</si>
  <si>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</si>
  <si>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</si>
  <si>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</si>
  <si>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</si>
  <si>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</si>
  <si>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</si>
  <si>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</si>
  <si>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</si>
  <si>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</si>
  <si>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</si>
  <si>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</si>
  <si>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</si>
  <si>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</si>
  <si>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</si>
  <si>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</si>
  <si>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</si>
  <si>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</si>
  <si>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</si>
  <si>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</si>
  <si>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</si>
  <si>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</si>
  <si>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</si>
  <si>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</si>
  <si>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</si>
  <si>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</si>
  <si>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</si>
  <si>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</si>
  <si>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</si>
  <si>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</si>
  <si>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</si>
  <si>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</si>
  <si>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</si>
  <si>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</si>
  <si>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</si>
  <si>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</si>
  <si>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</si>
  <si>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</si>
  <si>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</si>
  <si>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</si>
  <si>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</si>
  <si>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</si>
  <si>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</si>
  <si>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</si>
  <si>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</si>
  <si>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</si>
  <si>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</si>
  <si>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</si>
  <si>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</si>
  <si>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</si>
  <si>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</si>
  <si>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</si>
  <si>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</si>
  <si>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</si>
  <si>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</si>
  <si>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</si>
  <si>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</si>
  <si>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</si>
  <si>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</si>
  <si>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</si>
  <si>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</si>
  <si>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</si>
  <si>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</si>
  <si>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</si>
  <si>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</si>
  <si>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</si>
  <si>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</si>
  <si>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</si>
  <si>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</si>
  <si>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</si>
  <si>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</si>
  <si>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</si>
  <si>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</si>
  <si>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</si>
  <si>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</si>
  <si>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</si>
  <si>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</si>
  <si>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</si>
  <si>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</si>
  <si>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</si>
  <si>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</si>
  <si>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</si>
  <si>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</si>
  <si>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</si>
  <si>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</si>
  <si>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</si>
  <si>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</si>
  <si>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</si>
  <si>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</si>
  <si>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</si>
  <si>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</si>
  <si>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</si>
  <si>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</si>
  <si>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</si>
  <si>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</si>
  <si>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</si>
  <si>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</si>
  <si>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</si>
  <si>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</si>
  <si>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</si>
  <si>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</si>
  <si>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</si>
  <si>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</si>
  <si>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</si>
  <si>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</si>
  <si>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</si>
  <si>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</si>
  <si>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</si>
  <si>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</si>
  <si>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</si>
  <si>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</si>
  <si>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</si>
  <si>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</si>
  <si>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</si>
  <si>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</si>
  <si>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</si>
  <si>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</si>
  <si>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</si>
  <si>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</si>
  <si>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</si>
  <si>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</si>
  <si>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</si>
  <si>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</si>
  <si>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</si>
  <si>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</si>
  <si>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</si>
  <si>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</si>
  <si>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</si>
  <si>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</si>
  <si>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</si>
  <si>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</si>
  <si>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</si>
  <si>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</si>
  <si>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</si>
  <si>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</si>
  <si>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</si>
  <si>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</si>
  <si>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</si>
  <si>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</si>
  <si>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</si>
  <si>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</si>
  <si>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</si>
  <si>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</si>
  <si>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</si>
  <si>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</si>
  <si>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</si>
  <si>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</si>
  <si>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</si>
  <si>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</si>
  <si>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</si>
  <si>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</si>
  <si>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</si>
  <si>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</si>
  <si>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</si>
  <si>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</si>
  <si>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</si>
  <si>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</si>
  <si>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</si>
  <si>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</si>
  <si>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</si>
  <si>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</si>
  <si>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</si>
  <si>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</si>
  <si>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</si>
  <si>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</si>
  <si>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</si>
  <si>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</si>
  <si>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</si>
  <si>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</si>
  <si>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</si>
  <si>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</si>
  <si>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</si>
  <si>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</si>
  <si>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</si>
  <si>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</si>
  <si>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</si>
  <si>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</si>
  <si>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</si>
  <si>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</si>
  <si>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</si>
  <si>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</si>
  <si>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</si>
  <si>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</si>
  <si>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</si>
  <si>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</si>
  <si>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</si>
  <si>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</si>
  <si>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</si>
  <si>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</si>
  <si>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</si>
  <si>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</si>
  <si>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</si>
  <si>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</si>
  <si>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</si>
  <si>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</si>
  <si>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</si>
  <si>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</si>
  <si>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</si>
  <si>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</si>
  <si>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</si>
  <si>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</si>
  <si>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</si>
  <si>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</si>
  <si>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</si>
  <si>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</si>
  <si>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</si>
  <si>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</si>
  <si>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</si>
  <si>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</si>
  <si>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</si>
  <si>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</si>
  <si>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</si>
  <si>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</si>
  <si>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</si>
  <si>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</si>
  <si>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</si>
  <si>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</si>
  <si>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</si>
  <si>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</si>
  <si>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</si>
  <si>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</si>
  <si>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</si>
  <si>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</si>
  <si>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</si>
  <si>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</si>
  <si>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</si>
  <si>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</si>
  <si>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</si>
  <si>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</si>
  <si>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</si>
  <si>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</si>
  <si>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</si>
  <si>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</si>
  <si>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</si>
  <si>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</si>
  <si>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</si>
  <si>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</si>
  <si>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</si>
  <si>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</si>
  <si>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</si>
  <si>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</si>
  <si>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</si>
  <si>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</si>
  <si>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</si>
  <si>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</si>
  <si>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</si>
  <si>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</si>
  <si>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</si>
  <si>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</si>
  <si>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</si>
  <si>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</si>
  <si>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</si>
  <si>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</si>
  <si>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</si>
  <si>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</si>
  <si>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</si>
  <si>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</si>
  <si>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</si>
  <si>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</si>
  <si>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</si>
  <si>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</si>
  <si>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</si>
  <si>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</si>
  <si>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</si>
  <si>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</si>
  <si>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</si>
  <si>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</si>
  <si>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</si>
  <si>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</si>
  <si>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</si>
  <si>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</si>
  <si>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</si>
  <si>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</si>
  <si>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</si>
  <si>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</si>
  <si>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</si>
  <si>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</si>
  <si>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</si>
  <si>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</si>
  <si>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</si>
  <si>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</si>
  <si>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</si>
  <si>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</si>
  <si>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</si>
  <si>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</si>
  <si>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</si>
  <si>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</si>
  <si>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</si>
  <si>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</si>
  <si>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</si>
  <si>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</si>
  <si>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</si>
  <si>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</si>
  <si>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</si>
  <si>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</si>
  <si>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</si>
  <si>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</si>
  <si>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</si>
  <si>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</si>
  <si>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</si>
  <si>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</si>
  <si>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</si>
  <si>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</si>
  <si>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</si>
  <si>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</si>
  <si>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</si>
  <si>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</si>
  <si>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</si>
  <si>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</si>
  <si>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</si>
  <si>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</si>
  <si>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</si>
  <si>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</si>
  <si>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</si>
  <si>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</si>
  <si>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</si>
  <si>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</si>
  <si>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</si>
  <si>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</si>
  <si>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</si>
  <si>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</si>
  <si>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</si>
  <si>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</si>
  <si>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</si>
  <si>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</si>
  <si>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</si>
  <si>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</si>
  <si>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</si>
  <si>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</si>
  <si>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</si>
  <si>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</si>
  <si>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</si>
  <si>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</si>
  <si>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</si>
  <si>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</si>
  <si>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</si>
  <si>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</si>
  <si>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</si>
  <si>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</si>
  <si>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</si>
  <si>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</si>
  <si>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</si>
  <si>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</si>
  <si>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</si>
  <si>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</si>
  <si>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</si>
  <si>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</si>
  <si>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</si>
  <si>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</si>
  <si>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</si>
  <si>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</si>
  <si>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</si>
  <si>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</si>
  <si>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</si>
  <si>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</si>
  <si>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</si>
  <si>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</si>
  <si>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</si>
  <si>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</si>
  <si>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</si>
  <si>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</si>
  <si>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</si>
  <si>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</si>
  <si>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</si>
  <si>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</si>
  <si>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</si>
  <si>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</si>
  <si>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</si>
  <si>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</si>
  <si>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</si>
  <si>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</si>
  <si>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</si>
  <si>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</si>
  <si>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</si>
  <si>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</si>
  <si>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</si>
  <si>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</si>
  <si>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</si>
  <si>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</si>
  <si>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</si>
  <si>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</si>
  <si>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</si>
  <si>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</si>
  <si>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</si>
  <si>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</si>
  <si>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</si>
  <si>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</si>
  <si>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</si>
  <si>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</si>
  <si>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</si>
  <si>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</si>
  <si>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</si>
  <si>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</si>
  <si>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</si>
  <si>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</si>
  <si>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</si>
  <si>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</si>
  <si>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</si>
  <si>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</si>
  <si>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</si>
  <si>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</si>
  <si>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</si>
  <si>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</si>
  <si>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</si>
  <si>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</si>
  <si>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</si>
  <si>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</si>
  <si>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</si>
  <si>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</si>
  <si>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</si>
  <si>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</si>
  <si>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</si>
  <si>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</si>
  <si>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</si>
  <si>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</si>
  <si>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</si>
  <si>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</si>
  <si>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</si>
  <si>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</si>
  <si>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</si>
  <si>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</si>
  <si>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</si>
  <si>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</si>
  <si>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</si>
  <si>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</si>
  <si>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</si>
  <si>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</si>
  <si>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</si>
  <si>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</si>
  <si>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</si>
  <si>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</si>
  <si>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</si>
  <si>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</si>
  <si>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</si>
  <si>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</si>
  <si>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</si>
  <si>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</si>
  <si>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</si>
  <si>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</si>
  <si>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</si>
  <si>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</si>
  <si>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</si>
  <si>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</si>
  <si>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</si>
  <si>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</si>
  <si>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</si>
  <si>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</si>
  <si>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</si>
  <si>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</si>
  <si>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</si>
  <si>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</si>
  <si>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</si>
  <si>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</si>
  <si>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</si>
  <si>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</si>
  <si>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</si>
  <si>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</si>
  <si>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</si>
  <si>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</si>
  <si>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</si>
  <si>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</si>
  <si>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</si>
  <si>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</si>
  <si>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</si>
  <si>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</si>
  <si>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</si>
  <si>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</si>
  <si>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</si>
  <si>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</si>
  <si>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</si>
  <si>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</si>
  <si>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</si>
  <si>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</si>
  <si>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</si>
  <si>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</si>
  <si>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</si>
  <si>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</si>
  <si>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</si>
  <si>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</si>
  <si>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</si>
  <si>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</si>
  <si>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</si>
  <si>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</si>
  <si>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</si>
  <si>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</si>
  <si>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</si>
  <si>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</si>
  <si>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</si>
  <si>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</si>
  <si>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</si>
  <si>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</si>
  <si>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</si>
  <si>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</si>
  <si>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</si>
  <si>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</si>
  <si>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</si>
  <si>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</si>
  <si>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</si>
  <si>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</si>
  <si>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</si>
  <si>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</si>
  <si>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</si>
  <si>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</si>
  <si>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</si>
  <si>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</si>
  <si>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</si>
  <si>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</si>
  <si>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</si>
  <si>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</si>
  <si>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</si>
  <si>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</si>
  <si>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</si>
  <si>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</si>
  <si>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</si>
  <si>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</si>
  <si>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</si>
  <si>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</si>
  <si>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</si>
  <si>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</si>
  <si>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</si>
  <si>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</si>
  <si>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</si>
  <si>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</si>
  <si>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</si>
  <si>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</si>
  <si>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</si>
  <si>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</si>
  <si>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</si>
  <si>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</si>
  <si>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</si>
  <si>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</si>
  <si>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</si>
  <si>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</si>
  <si>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</si>
  <si>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</si>
  <si>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</si>
  <si>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</si>
  <si>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</si>
  <si>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</si>
  <si>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</si>
  <si>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</si>
  <si>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</si>
  <si>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</si>
  <si>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</si>
  <si>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</si>
  <si>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</si>
  <si>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</si>
  <si>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</si>
  <si>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</si>
  <si>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</si>
  <si>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</si>
  <si>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</si>
  <si>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</si>
  <si>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</si>
  <si>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</si>
  <si>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</si>
  <si>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</si>
  <si>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</si>
  <si>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</si>
  <si>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</si>
  <si>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</si>
  <si>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</si>
  <si>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</si>
  <si>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</si>
  <si>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</si>
  <si>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</si>
  <si>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</si>
  <si>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</si>
  <si>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</si>
  <si>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</si>
  <si>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</si>
  <si>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</si>
  <si>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</si>
  <si>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</si>
  <si>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</si>
  <si>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</si>
  <si>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</si>
  <si>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</si>
  <si>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</si>
  <si>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</si>
  <si>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</si>
  <si>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</si>
  <si>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</si>
  <si>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</si>
  <si>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</si>
  <si>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</si>
  <si>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</si>
  <si>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</si>
  <si>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</si>
  <si>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</si>
  <si>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</si>
  <si>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</si>
  <si>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</si>
  <si>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</si>
  <si>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</si>
  <si>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</si>
  <si>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</si>
  <si>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</si>
  <si>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</si>
  <si>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</si>
  <si>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</si>
  <si>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</si>
  <si>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</si>
  <si>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</si>
  <si>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</si>
  <si>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</si>
  <si>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</si>
  <si>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</si>
  <si>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</si>
  <si>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</si>
  <si>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</si>
  <si>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</si>
  <si>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</si>
  <si>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</si>
  <si>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</si>
  <si>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</si>
  <si>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</si>
  <si>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</si>
  <si>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</si>
  <si>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</si>
  <si>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</si>
  <si>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</si>
  <si>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</si>
  <si>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</si>
  <si>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</si>
  <si>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</si>
  <si>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</si>
  <si>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</si>
  <si>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</si>
  <si>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</si>
  <si>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</si>
  <si>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</si>
  <si>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</si>
  <si>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</si>
  <si>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</si>
  <si>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</si>
  <si>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</si>
  <si>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</si>
  <si>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</si>
  <si>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</si>
  <si>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</si>
  <si>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</si>
  <si>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</si>
  <si>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</si>
  <si>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</si>
  <si>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</si>
  <si>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</si>
  <si>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</si>
  <si>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</si>
  <si>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</si>
  <si>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</si>
  <si>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</si>
  <si>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</si>
  <si>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</si>
  <si>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</si>
  <si>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</si>
  <si>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</si>
  <si>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</si>
  <si>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</si>
  <si>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</si>
  <si>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</si>
  <si>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</si>
  <si>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</si>
  <si>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</si>
  <si>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</si>
  <si>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</si>
  <si>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</si>
  <si>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</si>
  <si>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</si>
  <si>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</si>
  <si>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</si>
  <si>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</si>
  <si>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</si>
  <si>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</si>
  <si>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</si>
  <si>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</si>
  <si>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</si>
  <si>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</si>
  <si>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</si>
  <si>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</si>
  <si>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</si>
  <si>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</si>
  <si>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</si>
  <si>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</si>
  <si>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</si>
  <si>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</si>
  <si>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</si>
  <si>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</si>
  <si>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</si>
  <si>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</si>
  <si>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</si>
  <si>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</si>
  <si>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</si>
  <si>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</si>
  <si>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</si>
  <si>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</si>
  <si>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</si>
  <si>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</si>
  <si>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</si>
  <si>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</si>
  <si>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</si>
  <si>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</si>
  <si>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</si>
  <si>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</si>
  <si>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</si>
  <si>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</si>
  <si>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</si>
  <si>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</si>
  <si>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</si>
  <si>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</si>
  <si>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</si>
  <si>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</si>
  <si>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</si>
  <si>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</si>
  <si>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</si>
  <si>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</si>
  <si>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</si>
  <si>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</si>
  <si>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</si>
  <si>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</si>
  <si>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</si>
  <si>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</si>
  <si>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</si>
  <si>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</si>
  <si>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</si>
  <si>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</si>
  <si>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</si>
  <si>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</si>
  <si>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</si>
  <si>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</si>
  <si>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</si>
  <si>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</si>
  <si>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</si>
  <si>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</si>
  <si>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</si>
  <si>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</si>
  <si>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</si>
  <si>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</si>
  <si>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</si>
  <si>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</si>
  <si>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</si>
  <si>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</si>
  <si>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</si>
  <si>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</si>
  <si>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</si>
  <si>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</si>
  <si>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</si>
  <si>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</si>
  <si>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</si>
  <si>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</si>
  <si>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</si>
  <si>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</si>
  <si>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</si>
  <si>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</si>
  <si>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</si>
  <si>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</si>
  <si>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</si>
  <si>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</si>
  <si>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</si>
  <si>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</si>
  <si>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</si>
  <si>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</si>
  <si>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</si>
  <si>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</si>
  <si>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</si>
  <si>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</si>
  <si>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</si>
  <si>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</si>
  <si>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</si>
  <si>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</si>
  <si>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</si>
  <si>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</si>
  <si>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</si>
  <si>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</si>
  <si>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</si>
  <si>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</si>
  <si>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</si>
  <si>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</si>
  <si>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</si>
  <si>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</si>
  <si>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</si>
  <si>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</si>
  <si>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</si>
  <si>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</si>
  <si>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</si>
  <si>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</si>
  <si>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</si>
  <si>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</si>
  <si>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</si>
  <si>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</si>
  <si>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</si>
  <si>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</si>
  <si>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</si>
  <si>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</si>
  <si>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</si>
  <si>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</si>
  <si>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</si>
  <si>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</si>
  <si>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</si>
  <si>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</si>
  <si>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</si>
  <si>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</si>
  <si>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</si>
  <si>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</si>
  <si>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</si>
  <si>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</si>
  <si>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</si>
  <si>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</si>
  <si>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</si>
  <si>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</si>
  <si>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</si>
  <si>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</si>
  <si>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</si>
  <si>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</si>
  <si>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</si>
  <si>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</si>
  <si>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</si>
  <si>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</si>
  <si>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</si>
  <si>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</si>
  <si>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</si>
  <si>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</si>
  <si>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</si>
  <si>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</si>
  <si>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</si>
  <si>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</si>
  <si>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</si>
  <si>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</si>
  <si>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</si>
  <si>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</si>
  <si>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</si>
  <si>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</si>
  <si>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</si>
  <si>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</si>
  <si>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</si>
  <si>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</si>
  <si>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</si>
  <si>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</si>
  <si>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</si>
  <si>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</si>
  <si>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</si>
  <si>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</si>
  <si>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</si>
  <si>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</si>
  <si>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</si>
  <si>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</si>
  <si>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</si>
  <si>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</si>
  <si>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</si>
  <si>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</si>
  <si>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</si>
  <si>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</si>
  <si>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</si>
  <si>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</si>
  <si>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</si>
  <si>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</si>
  <si>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</si>
  <si>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</si>
  <si>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</si>
  <si>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</si>
  <si>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</si>
  <si>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</si>
  <si>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</si>
  <si>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</si>
  <si>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</si>
  <si>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</si>
  <si>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</si>
  <si>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</si>
  <si>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</si>
  <si>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</si>
  <si>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</si>
  <si>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</si>
  <si>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</si>
  <si>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</si>
  <si>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</si>
  <si>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</si>
  <si>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</si>
  <si>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</si>
  <si>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</si>
  <si>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</si>
  <si>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</si>
  <si>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</si>
  <si>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</si>
  <si>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</si>
  <si>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</si>
  <si>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</si>
  <si>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</si>
  <si>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</si>
  <si>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</si>
  <si>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</si>
  <si>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</si>
  <si>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</si>
  <si>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</si>
  <si>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</si>
  <si>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</si>
  <si>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</si>
  <si>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</si>
  <si>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</si>
  <si>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</si>
  <si>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</si>
  <si>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</si>
  <si>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</si>
  <si>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</si>
  <si>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</si>
  <si>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</si>
  <si>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</si>
  <si>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</si>
  <si>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</si>
  <si>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</si>
  <si>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</si>
  <si>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</si>
  <si>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</si>
  <si>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</si>
  <si>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</si>
  <si>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</si>
  <si>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</si>
  <si>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</si>
  <si>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</si>
  <si>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</si>
  <si>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</si>
  <si>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</si>
  <si>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</si>
  <si>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</si>
  <si>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</si>
  <si>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</si>
  <si>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</si>
  <si>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</si>
  <si>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</si>
  <si>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</si>
  <si>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</si>
  <si>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</si>
  <si>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</si>
  <si>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</si>
  <si>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</si>
  <si>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</si>
  <si>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</si>
  <si>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</si>
  <si>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</si>
  <si>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</si>
  <si>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</si>
  <si>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</si>
  <si>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</si>
  <si>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</si>
  <si>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</si>
  <si>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</si>
  <si>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</si>
  <si>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</si>
  <si>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</si>
  <si>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</si>
  <si>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</si>
  <si>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</si>
  <si>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</si>
  <si>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</si>
  <si>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</si>
  <si>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</si>
  <si>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</si>
  <si>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</si>
  <si>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</si>
  <si>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</si>
  <si>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</si>
  <si>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</si>
  <si>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</si>
  <si>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</si>
  <si>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</si>
  <si>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</si>
  <si>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</si>
  <si>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</si>
  <si>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</si>
  <si>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</si>
  <si>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</si>
  <si>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</si>
  <si>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</si>
  <si>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</si>
  <si>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</si>
  <si>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</si>
  <si>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</si>
  <si>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</si>
  <si>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</si>
  <si>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</si>
  <si>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</si>
  <si>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</si>
  <si>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</si>
  <si>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</si>
  <si>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</si>
  <si>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</si>
  <si>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</si>
  <si>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</si>
  <si>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</si>
  <si>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</si>
  <si>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</si>
  <si>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</si>
  <si>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</si>
  <si>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</si>
  <si>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</si>
  <si>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</si>
  <si>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</si>
  <si>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</si>
  <si>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</si>
  <si>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</si>
  <si>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</si>
  <si>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</si>
  <si>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</si>
  <si>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</si>
  <si>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</si>
  <si>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</si>
  <si>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</si>
  <si>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</si>
  <si>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</si>
  <si>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</si>
  <si>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</si>
  <si>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</si>
  <si>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</si>
  <si>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</si>
  <si>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</si>
  <si>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</si>
  <si>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</si>
  <si>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</si>
  <si>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</si>
  <si>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</si>
  <si>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</si>
  <si>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</si>
  <si>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</si>
  <si>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</si>
  <si>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</si>
  <si>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</si>
  <si>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</si>
  <si>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</si>
  <si>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</si>
  <si>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</si>
  <si>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</si>
  <si>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</si>
  <si>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</si>
  <si>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</si>
  <si>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</si>
  <si>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</si>
  <si>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</si>
  <si>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</si>
  <si>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</si>
  <si>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</si>
  <si>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</si>
  <si>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</si>
  <si>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</si>
  <si>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</si>
  <si>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</si>
  <si>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</si>
  <si>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</si>
  <si>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</si>
  <si>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</si>
  <si>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</si>
  <si>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</si>
  <si>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</si>
  <si>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</si>
  <si>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</si>
  <si>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</si>
  <si>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</si>
  <si>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</si>
  <si>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</si>
  <si>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</si>
  <si>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</si>
  <si>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</si>
  <si>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</si>
  <si>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</si>
  <si>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</si>
  <si>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</si>
  <si>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</si>
  <si>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</si>
  <si>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</si>
  <si>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</si>
  <si>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</si>
  <si>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</si>
  <si>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</si>
  <si>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</si>
  <si>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</si>
  <si>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</si>
  <si>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</si>
  <si>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</si>
  <si>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</si>
  <si>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</si>
  <si>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</si>
  <si>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</si>
  <si>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</si>
  <si>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</si>
  <si>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</si>
  <si>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</si>
  <si>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</si>
  <si>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</si>
  <si>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</si>
  <si>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</si>
  <si>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</si>
  <si>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</si>
  <si>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</si>
  <si>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</si>
  <si>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</si>
  <si>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</si>
  <si>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</si>
  <si>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</si>
  <si>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</si>
  <si>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</si>
  <si>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</si>
  <si>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</si>
  <si>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</si>
  <si>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</si>
  <si>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</si>
  <si>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</si>
  <si>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</si>
  <si>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</si>
  <si>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</si>
  <si>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</si>
  <si>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</si>
  <si>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</si>
  <si>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</si>
  <si>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</si>
  <si>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</si>
  <si>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</si>
  <si>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</si>
  <si>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</si>
  <si>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</si>
  <si>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</si>
  <si>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</si>
  <si>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</si>
  <si>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</si>
  <si>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</si>
  <si>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</si>
  <si>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</si>
  <si>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</si>
  <si>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</si>
  <si>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</si>
  <si>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</si>
  <si>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</si>
  <si>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</si>
  <si>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</si>
  <si>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</si>
  <si>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</si>
  <si>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</si>
  <si>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</si>
  <si>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</si>
  <si>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</si>
  <si>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</si>
  <si>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</si>
  <si>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</si>
  <si>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</si>
  <si>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</si>
  <si>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</si>
  <si>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</si>
  <si>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</si>
  <si>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</si>
  <si>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</si>
  <si>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</si>
  <si>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</si>
  <si>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</si>
  <si>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</si>
  <si>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</si>
  <si>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</si>
  <si>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</si>
  <si>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</si>
  <si>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</si>
  <si>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</si>
  <si>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</si>
  <si>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</si>
  <si>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</si>
  <si>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</si>
  <si>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</si>
  <si>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</si>
  <si>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</si>
  <si>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</si>
  <si>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</si>
  <si>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</si>
  <si>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</si>
  <si>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</si>
  <si>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</si>
  <si>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</si>
  <si>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</si>
  <si>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</si>
  <si>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</si>
  <si>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</si>
  <si>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</si>
  <si>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</si>
  <si>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</si>
  <si>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</si>
  <si>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</si>
  <si>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</si>
  <si>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</si>
  <si>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</si>
  <si>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</si>
  <si>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</si>
  <si>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</si>
  <si>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</si>
  <si>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</si>
  <si>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</si>
  <si>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</si>
  <si>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</si>
  <si>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</si>
  <si>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</si>
  <si>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</si>
  <si>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</si>
  <si>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</si>
  <si>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</si>
  <si>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</si>
  <si>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</si>
  <si>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</si>
  <si>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</si>
  <si>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</si>
  <si>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</si>
  <si>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</si>
  <si>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</si>
  <si>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</si>
  <si>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</si>
  <si>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</si>
  <si>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</si>
  <si>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</si>
  <si>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</si>
  <si>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</si>
  <si>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</si>
  <si>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</si>
  <si>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</si>
  <si>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</si>
  <si>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</si>
  <si>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</si>
  <si>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</si>
  <si>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</si>
  <si>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</si>
  <si>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</si>
  <si>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</si>
  <si>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</si>
  <si>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</si>
  <si>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</si>
  <si>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</si>
  <si>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</si>
  <si>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</si>
  <si>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</si>
  <si>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</si>
  <si>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</si>
  <si>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</si>
  <si>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</si>
  <si>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</si>
  <si>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</si>
  <si>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</si>
  <si>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</si>
  <si>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</si>
  <si>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</si>
  <si>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</si>
  <si>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</si>
  <si>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</si>
  <si>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</si>
  <si>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</si>
  <si>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</si>
  <si>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</si>
  <si>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</si>
  <si>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</si>
  <si>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</si>
  <si>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</si>
  <si>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</si>
  <si>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</si>
  <si>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</si>
  <si>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</si>
  <si>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</si>
  <si>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</si>
  <si>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</si>
  <si>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</si>
  <si>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</si>
  <si>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</si>
  <si>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</si>
  <si>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</si>
  <si>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</si>
  <si>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</si>
  <si>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</si>
  <si>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</si>
  <si>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</si>
  <si>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</si>
  <si>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</si>
  <si>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</si>
  <si>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</si>
  <si>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</si>
  <si>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</si>
  <si>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</si>
  <si>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</si>
  <si>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</si>
  <si>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</si>
  <si>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</si>
  <si>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</si>
  <si>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</si>
  <si>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</si>
  <si>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</si>
  <si>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</si>
  <si>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</si>
  <si>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</si>
  <si>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</si>
  <si>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</si>
  <si>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</si>
  <si>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</si>
  <si>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</si>
  <si>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</si>
  <si>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</si>
  <si>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</si>
  <si>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</si>
  <si>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</si>
  <si>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</si>
  <si>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</si>
  <si>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</si>
  <si>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</si>
  <si>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</si>
  <si>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</si>
  <si>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</si>
  <si>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</si>
  <si>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</si>
  <si>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</si>
  <si>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</si>
  <si>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</si>
  <si>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</si>
  <si>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</si>
  <si>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</si>
  <si>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</si>
  <si>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</si>
  <si>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</si>
  <si>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</si>
  <si>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</si>
  <si>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</si>
  <si>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</si>
  <si>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</si>
  <si>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</si>
  <si>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</si>
  <si>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</si>
  <si>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</si>
  <si>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</si>
  <si>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</si>
  <si>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</si>
  <si>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</si>
  <si>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</si>
  <si>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</si>
  <si>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</si>
  <si>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</si>
  <si>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</si>
  <si>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</si>
  <si>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</si>
  <si>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</si>
  <si>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</si>
  <si>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</si>
  <si>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</si>
  <si>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</si>
  <si>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</si>
  <si>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</si>
  <si>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</si>
  <si>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</si>
  <si>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</si>
  <si>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</si>
  <si>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</si>
  <si>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</si>
  <si>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</si>
  <si>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</si>
  <si>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</si>
  <si>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</si>
  <si>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</si>
  <si>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</si>
  <si>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</si>
  <si>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</si>
  <si>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</si>
  <si>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</si>
  <si>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</si>
  <si>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</si>
  <si>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</si>
  <si>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</si>
  <si>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</si>
  <si>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</si>
  <si>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</si>
  <si>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</si>
  <si>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</si>
  <si>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</si>
  <si>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</si>
  <si>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</si>
  <si>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</si>
  <si>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</si>
  <si>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</si>
  <si>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</si>
  <si>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</si>
  <si>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</si>
  <si>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</si>
  <si>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</si>
  <si>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</si>
  <si>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</si>
  <si>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</si>
  <si>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</si>
  <si>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</si>
  <si>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</si>
  <si>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</si>
  <si>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</si>
  <si>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</si>
  <si>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</si>
  <si>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</si>
  <si>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</si>
  <si>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</si>
  <si>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</si>
  <si>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</si>
  <si>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</si>
  <si>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</si>
  <si>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</si>
  <si>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</si>
  <si>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</si>
  <si>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</si>
  <si>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</si>
  <si>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</si>
  <si>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</si>
  <si>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</si>
  <si>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</si>
  <si>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</si>
  <si>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</si>
  <si>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</si>
  <si>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</si>
  <si>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</si>
  <si>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</si>
  <si>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</si>
  <si>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</si>
  <si>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</si>
  <si>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</si>
  <si>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</si>
  <si>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</si>
  <si>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</si>
  <si>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</si>
  <si>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</si>
  <si>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</si>
  <si>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</si>
  <si>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</si>
  <si>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</si>
  <si>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</si>
  <si>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</si>
  <si>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</si>
  <si>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</si>
  <si>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</si>
  <si>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</si>
  <si>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</si>
  <si>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</si>
  <si>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</si>
  <si>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</si>
  <si>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</si>
  <si>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</si>
  <si>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</si>
  <si>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</si>
  <si>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</si>
  <si>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</si>
  <si>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</si>
  <si>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</si>
  <si>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</si>
  <si>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</si>
  <si>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</si>
  <si>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</si>
  <si>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</si>
  <si>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</si>
  <si>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</si>
  <si>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</si>
  <si>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</si>
  <si>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</si>
  <si>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</si>
  <si>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</si>
  <si>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</si>
  <si>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</si>
  <si>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</si>
  <si>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</si>
  <si>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</si>
  <si>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</si>
  <si>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</si>
  <si>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</si>
  <si>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</si>
  <si>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</si>
  <si>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</si>
  <si>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</si>
  <si>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</si>
  <si>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</si>
  <si>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</si>
  <si>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</si>
  <si>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</si>
  <si>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</si>
  <si>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</si>
  <si>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</si>
  <si>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</si>
  <si>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</si>
  <si>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</si>
  <si>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</si>
  <si>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</si>
  <si>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</si>
  <si>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</si>
  <si>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</si>
  <si>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</si>
  <si>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</si>
  <si>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</si>
  <si>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</si>
  <si>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</si>
  <si>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</si>
  <si>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</si>
  <si>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</si>
  <si>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</si>
  <si>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</si>
  <si>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</si>
  <si>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</si>
  <si>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</si>
  <si>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</si>
  <si>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</si>
  <si>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</si>
  <si>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</si>
  <si>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</si>
  <si>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</si>
  <si>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</si>
  <si>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</si>
  <si>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</si>
  <si>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</si>
  <si>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</si>
  <si>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</si>
  <si>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</si>
  <si>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</si>
  <si>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</si>
  <si>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</si>
  <si>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</si>
  <si>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</si>
  <si>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</si>
  <si>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</si>
  <si>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</si>
  <si>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</si>
  <si>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</si>
  <si>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</si>
  <si>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</si>
  <si>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</si>
  <si>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</si>
  <si>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</si>
  <si>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</si>
  <si>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</si>
  <si>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</si>
  <si>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</si>
  <si>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</si>
  <si>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</si>
  <si>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</si>
  <si>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</si>
  <si>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</si>
  <si>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</si>
  <si>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</si>
  <si>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</si>
  <si>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</si>
  <si>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</si>
  <si>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</si>
  <si>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</si>
  <si>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</si>
  <si>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</si>
  <si>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</si>
  <si>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</si>
  <si>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</si>
  <si>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</si>
  <si>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</si>
  <si>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</si>
  <si>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</si>
  <si>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</si>
  <si>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</si>
  <si>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</si>
  <si>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</si>
  <si>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</si>
  <si>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</si>
  <si>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</si>
  <si>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</si>
  <si>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</si>
  <si>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</si>
  <si>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</si>
  <si>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</si>
  <si>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</si>
  <si>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</si>
  <si>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</si>
  <si>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</si>
  <si>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</si>
  <si>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</si>
  <si>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</si>
  <si>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</si>
  <si>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</si>
  <si>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</si>
  <si>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</si>
  <si>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</si>
  <si>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</si>
  <si>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</si>
  <si>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</si>
  <si>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</si>
  <si>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</si>
  <si>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</si>
  <si>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</si>
  <si>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</si>
  <si>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</si>
  <si>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</si>
  <si>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</si>
  <si>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</si>
  <si>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</si>
  <si>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</si>
  <si>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</si>
  <si>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</si>
  <si>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</si>
  <si>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</si>
  <si>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</si>
  <si>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</si>
  <si>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</si>
  <si>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</si>
  <si>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</si>
  <si>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</si>
  <si>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</si>
  <si>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</si>
  <si>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</si>
  <si>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</si>
  <si>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</si>
  <si>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</si>
  <si>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</si>
  <si>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</si>
  <si>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</si>
  <si>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</si>
  <si>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</si>
  <si>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</si>
  <si>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</si>
  <si>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</si>
  <si>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</si>
  <si>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</si>
  <si>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</si>
  <si>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</si>
  <si>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</si>
  <si>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</si>
  <si>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</si>
  <si>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</si>
  <si>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</si>
  <si>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</si>
  <si>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</si>
  <si>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</si>
  <si>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</si>
  <si>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</si>
  <si>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</si>
  <si>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</si>
  <si>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</si>
  <si>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</si>
  <si>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</si>
  <si>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</si>
  <si>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</si>
  <si>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</si>
  <si>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</si>
  <si>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</si>
  <si>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</si>
  <si>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</si>
  <si>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</si>
  <si>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</si>
  <si>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</si>
  <si>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</si>
  <si>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</si>
  <si>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</si>
  <si>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</si>
  <si>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</si>
  <si>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</si>
  <si>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</si>
  <si>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</si>
  <si>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</si>
  <si>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</si>
  <si>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</si>
  <si>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</si>
  <si>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</si>
  <si>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</si>
  <si>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</si>
  <si>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</si>
  <si>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</si>
  <si>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</si>
  <si>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</si>
  <si>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</si>
  <si>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</si>
  <si>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</si>
  <si>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</si>
  <si>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</si>
  <si>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</si>
  <si>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</si>
  <si>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</si>
  <si>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</si>
  <si>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</si>
  <si>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</si>
  <si>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</si>
  <si>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</si>
  <si>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</si>
  <si>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</si>
  <si>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</si>
  <si>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</si>
  <si>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</si>
  <si>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</si>
  <si>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</si>
  <si>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</si>
  <si>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</si>
  <si>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</si>
  <si>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</si>
  <si>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</si>
  <si>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</si>
  <si>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</si>
  <si>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</si>
  <si>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</si>
  <si>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</si>
  <si>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</si>
  <si>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</si>
  <si>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</si>
  <si>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</si>
  <si>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</si>
  <si>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</si>
  <si>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</si>
  <si>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</si>
  <si>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</si>
  <si>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</si>
  <si>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</si>
  <si>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</si>
  <si>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</si>
  <si>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</si>
  <si>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</si>
  <si>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</si>
  <si>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</si>
  <si>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</si>
  <si>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</si>
  <si>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</si>
  <si>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</si>
  <si>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</si>
  <si>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</si>
  <si>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</si>
  <si>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</si>
  <si>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</si>
  <si>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</si>
  <si>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</si>
  <si>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</si>
  <si>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</si>
  <si>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</si>
  <si>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</si>
  <si>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</si>
  <si>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</si>
  <si>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</si>
  <si>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</si>
  <si>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</si>
  <si>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</si>
  <si>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</si>
  <si>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</si>
  <si>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</si>
  <si>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</si>
  <si>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</si>
  <si>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</si>
  <si>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</si>
  <si>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</si>
  <si>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</si>
  <si>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</si>
  <si>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</si>
  <si>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</si>
  <si>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</si>
  <si>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</si>
  <si>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</si>
  <si>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</si>
  <si>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</si>
  <si>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</si>
  <si>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</si>
  <si>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</si>
  <si>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</si>
  <si>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</si>
  <si>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</si>
  <si>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</si>
  <si>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</si>
  <si>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</si>
  <si>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</si>
  <si>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</si>
  <si>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</si>
  <si>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</si>
  <si>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</si>
  <si>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</si>
  <si>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</si>
  <si>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</si>
  <si>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</si>
  <si>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</si>
  <si>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</si>
  <si>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</si>
  <si>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</si>
  <si>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</si>
  <si>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</si>
  <si>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</si>
  <si>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</si>
  <si>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</si>
  <si>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</si>
  <si>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</si>
  <si>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</si>
  <si>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</si>
  <si>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</si>
  <si>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</si>
  <si>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</si>
  <si>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</si>
  <si>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</si>
  <si>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</si>
  <si>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</si>
  <si>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</si>
  <si>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</si>
  <si>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</si>
  <si>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</si>
  <si>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</si>
  <si>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</si>
  <si>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</si>
  <si>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</si>
  <si>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</si>
  <si>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</si>
  <si>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</si>
  <si>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</si>
  <si>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</si>
  <si>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</si>
  <si>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</si>
  <si>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</si>
  <si>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</si>
  <si>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</si>
  <si>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</si>
  <si>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</si>
  <si>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</si>
  <si>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</si>
  <si>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</si>
  <si>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</si>
  <si>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</si>
  <si>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</si>
  <si>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</si>
  <si>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</si>
  <si>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</si>
  <si>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</si>
  <si>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</si>
  <si>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</si>
  <si>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</si>
  <si>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</si>
  <si>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</si>
  <si>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</si>
  <si>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</si>
  <si>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</si>
  <si>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</si>
  <si>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</si>
  <si>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</si>
  <si>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</si>
  <si>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</si>
  <si>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</si>
  <si>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</si>
  <si>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</si>
  <si>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</si>
  <si>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</si>
  <si>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</si>
  <si>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</si>
  <si>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</si>
  <si>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</si>
  <si>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</si>
  <si>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</si>
  <si>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</si>
  <si>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</si>
  <si>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</si>
  <si>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</si>
  <si>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</si>
  <si>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</si>
  <si>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</si>
  <si>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</si>
  <si>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</si>
  <si>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</si>
  <si>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</si>
  <si>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</si>
  <si>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</si>
  <si>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</si>
  <si>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</si>
  <si>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</si>
  <si>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</si>
  <si>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</si>
  <si>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</si>
  <si>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</si>
  <si>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</si>
  <si>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</si>
  <si>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</si>
  <si>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</si>
  <si>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</si>
  <si>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</si>
  <si>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</si>
  <si>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</si>
  <si>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</si>
  <si>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</si>
  <si>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</si>
  <si>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</si>
  <si>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</si>
  <si>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</si>
  <si>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</si>
  <si>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</si>
  <si>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</si>
  <si>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</si>
  <si>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</si>
  <si>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</si>
  <si>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</si>
  <si>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</si>
  <si>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</si>
  <si>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</si>
  <si>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</si>
  <si>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</si>
  <si>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</si>
  <si>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</si>
  <si>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</si>
  <si>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</si>
  <si>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</si>
  <si>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</si>
  <si>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</si>
  <si>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</si>
  <si>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</si>
  <si>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</si>
  <si>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</si>
  <si>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</si>
  <si>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</si>
  <si>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</si>
  <si>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</si>
  <si>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</si>
  <si>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</si>
  <si>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</si>
  <si>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</si>
  <si>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</si>
  <si>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</si>
  <si>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</si>
  <si>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</si>
  <si>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</si>
  <si>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</si>
  <si>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</si>
  <si>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</si>
  <si>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</si>
  <si>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</si>
  <si>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</si>
  <si>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</si>
  <si>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</si>
  <si>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</si>
  <si>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</si>
  <si>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</si>
  <si>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</si>
  <si>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</si>
  <si>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</si>
  <si>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</si>
  <si>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</si>
  <si>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</si>
  <si>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</si>
  <si>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</si>
  <si>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</si>
  <si>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</si>
  <si>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</si>
  <si>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</si>
  <si>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</si>
  <si>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</si>
  <si>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</si>
  <si>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</si>
  <si>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</si>
  <si>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</si>
  <si>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</si>
  <si>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</si>
  <si>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</si>
  <si>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</si>
  <si>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</si>
  <si>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</si>
  <si>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</si>
  <si>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</si>
  <si>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</si>
  <si>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</si>
  <si>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</si>
  <si>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</si>
  <si>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</si>
  <si>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</si>
  <si>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</si>
  <si>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</si>
  <si>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</si>
  <si>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</si>
  <si>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</si>
  <si>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</si>
  <si>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</si>
  <si>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</si>
  <si>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</si>
  <si>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</si>
  <si>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</si>
  <si>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</si>
  <si>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</si>
  <si>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</si>
  <si>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</si>
  <si>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</si>
  <si>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</si>
  <si>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</si>
  <si>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</si>
  <si>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</si>
  <si>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</si>
  <si>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</si>
  <si>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</si>
  <si>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</si>
  <si>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</si>
  <si>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</si>
  <si>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</si>
  <si>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</si>
  <si>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</si>
  <si>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</si>
  <si>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</si>
  <si>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</si>
  <si>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</si>
  <si>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</si>
  <si>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</si>
  <si>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</si>
  <si>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</si>
  <si>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</si>
  <si>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</si>
  <si>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</si>
  <si>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</si>
  <si>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</si>
  <si>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</si>
  <si>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</si>
  <si>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</si>
  <si>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</si>
  <si>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</si>
  <si>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</si>
  <si>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</si>
  <si>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</si>
  <si>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</si>
  <si>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</si>
  <si>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</si>
  <si>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</si>
  <si>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</si>
  <si>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</si>
  <si>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</si>
  <si>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</si>
  <si>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</si>
  <si>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</si>
  <si>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</si>
  <si>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</si>
  <si>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</si>
  <si>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</si>
  <si>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</si>
  <si>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</si>
  <si>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</si>
  <si>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</si>
  <si>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</si>
  <si>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</si>
  <si>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</si>
  <si>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</si>
  <si>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</si>
  <si>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</si>
  <si>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</si>
  <si>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</si>
  <si>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</si>
  <si>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</si>
  <si>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</si>
  <si>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</si>
  <si>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</si>
  <si>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</si>
  <si>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</si>
  <si>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</si>
  <si>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</si>
  <si>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</si>
  <si>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</si>
  <si>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</si>
  <si>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</si>
  <si>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</si>
  <si>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</si>
  <si>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</si>
  <si>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</si>
  <si>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</si>
  <si>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</si>
  <si>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</si>
  <si>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</si>
  <si>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</si>
  <si>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</si>
  <si>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</si>
  <si>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</si>
  <si>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</si>
  <si>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</si>
  <si>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</si>
  <si>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</si>
  <si>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</si>
  <si>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</si>
  <si>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</si>
  <si>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</si>
  <si>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</si>
  <si>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</si>
  <si>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</si>
  <si>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</si>
  <si>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</si>
  <si>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</si>
  <si>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</si>
  <si>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</si>
  <si>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</si>
  <si>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</si>
  <si>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</si>
  <si>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</si>
  <si>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</si>
  <si>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</si>
  <si>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</si>
  <si>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</si>
  <si>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</si>
  <si>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</si>
  <si>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</si>
  <si>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</si>
  <si>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</si>
  <si>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</si>
  <si>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</si>
  <si>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</si>
  <si>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</si>
  <si>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</si>
  <si>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</si>
  <si>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</si>
  <si>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</si>
  <si>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</si>
  <si>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</si>
  <si>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</si>
  <si>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</si>
  <si>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</si>
  <si>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</si>
  <si>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</si>
  <si>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</si>
  <si>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</si>
  <si>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</si>
  <si>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</si>
  <si>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</si>
  <si>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</si>
  <si>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</si>
  <si>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</si>
  <si>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</si>
  <si>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</si>
  <si>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</si>
  <si>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</si>
  <si>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</si>
  <si>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</si>
  <si>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</si>
  <si>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</si>
  <si>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</si>
  <si>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</si>
  <si>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</si>
  <si>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</si>
  <si>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</si>
  <si>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</si>
  <si>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</si>
  <si>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</si>
  <si>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</si>
  <si>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</si>
  <si>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</si>
  <si>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</si>
  <si>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</si>
  <si>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</si>
  <si>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</si>
  <si>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</si>
  <si>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</si>
  <si>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</si>
  <si>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</si>
  <si>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</si>
  <si>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</si>
  <si>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</si>
  <si>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</si>
  <si>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</si>
  <si>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</si>
  <si>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</si>
  <si>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</si>
  <si>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</si>
  <si>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</si>
  <si>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</si>
  <si>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</si>
  <si>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</si>
  <si>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</si>
  <si>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</si>
  <si>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</si>
  <si>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</si>
  <si>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</si>
  <si>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</si>
  <si>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</si>
  <si>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</si>
  <si>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</si>
  <si>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</si>
  <si>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</si>
  <si>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</si>
  <si>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</si>
  <si>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</si>
  <si>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</si>
  <si>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</si>
  <si>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</si>
  <si>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</si>
  <si>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</si>
  <si>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</si>
  <si>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</si>
  <si>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</si>
  <si>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</si>
  <si>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</si>
  <si>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</si>
  <si>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</si>
  <si>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</si>
  <si>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</si>
  <si>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</si>
  <si>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</si>
  <si>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</si>
  <si>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</si>
  <si>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</si>
  <si>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</si>
  <si>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</si>
  <si>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</si>
  <si>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</si>
  <si>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</si>
  <si>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</si>
  <si>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</si>
  <si>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</si>
  <si>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</si>
  <si>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</si>
  <si>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</si>
  <si>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</si>
  <si>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</si>
  <si>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</si>
  <si>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</si>
  <si>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</si>
  <si>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</si>
  <si>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</si>
  <si>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</si>
  <si>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</si>
  <si>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</si>
  <si>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</si>
  <si>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</si>
  <si>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</si>
  <si>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</si>
  <si>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</si>
  <si>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</si>
  <si>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</si>
  <si>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</si>
  <si>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</si>
  <si>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</si>
  <si>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</si>
  <si>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</si>
  <si>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</si>
  <si>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</si>
  <si>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</si>
  <si>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</si>
  <si>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</si>
  <si>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</si>
  <si>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</si>
  <si>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</si>
  <si>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</si>
  <si>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</si>
  <si>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</si>
  <si>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</si>
  <si>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</si>
  <si>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</si>
  <si>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</si>
  <si>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</si>
  <si>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</si>
  <si>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</si>
  <si>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</si>
  <si>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</si>
  <si>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</si>
  <si>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</si>
  <si>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</si>
  <si>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</si>
  <si>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</si>
  <si>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</si>
  <si>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</si>
  <si>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</si>
  <si>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</si>
  <si>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</si>
  <si>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</si>
  <si>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</si>
  <si>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</si>
  <si>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</si>
  <si>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</si>
  <si>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</si>
  <si>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</si>
  <si>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</si>
  <si>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</si>
  <si>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</si>
  <si>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</si>
  <si>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</si>
  <si>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</si>
  <si>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</si>
  <si>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</si>
  <si>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</si>
  <si>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</si>
  <si>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</si>
  <si>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</si>
  <si>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</si>
  <si>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</si>
  <si>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</si>
  <si>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</si>
  <si>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</si>
  <si>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</si>
  <si>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</si>
  <si>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</si>
  <si>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</si>
  <si>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</si>
  <si>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</si>
  <si>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</si>
  <si>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</si>
  <si>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</si>
  <si>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</si>
  <si>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</si>
  <si>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</si>
  <si>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</si>
  <si>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</si>
  <si>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</si>
  <si>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</si>
  <si>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</si>
  <si>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</si>
  <si>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</si>
  <si>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</si>
  <si>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</si>
  <si>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</si>
  <si>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</si>
  <si>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</si>
  <si>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</si>
  <si>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</si>
  <si>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</si>
  <si>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</si>
  <si>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</si>
  <si>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</si>
  <si>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</si>
  <si>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</si>
  <si>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</si>
  <si>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</si>
  <si>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</si>
  <si>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</si>
  <si>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</si>
  <si>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</si>
  <si>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</si>
  <si>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</si>
  <si>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</si>
  <si>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</si>
  <si>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</si>
  <si>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</si>
  <si>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</si>
  <si>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</si>
  <si>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</si>
  <si>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</si>
  <si>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</si>
  <si>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</si>
  <si>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</si>
  <si>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</si>
  <si>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</si>
  <si>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</si>
  <si>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</si>
  <si>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</si>
  <si>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</si>
  <si>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</si>
  <si>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</si>
  <si>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</si>
  <si>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</si>
  <si>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</si>
  <si>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</si>
  <si>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</si>
  <si>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</si>
  <si>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</si>
  <si>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</si>
  <si>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</si>
  <si>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</si>
  <si>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</si>
  <si>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</si>
  <si>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</si>
  <si>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</si>
  <si>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</si>
  <si>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</si>
  <si>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</si>
  <si>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</si>
  <si>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</si>
  <si>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</si>
  <si>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</si>
  <si>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</si>
  <si>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</si>
  <si>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</si>
  <si>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</si>
  <si>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</si>
  <si>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</si>
  <si>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</si>
  <si>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</si>
  <si>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</si>
  <si>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</si>
  <si>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</si>
  <si>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</si>
  <si>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</si>
  <si>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</si>
  <si>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</si>
  <si>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</si>
  <si>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</si>
  <si>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</si>
  <si>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</si>
  <si>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</si>
  <si>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</si>
  <si>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</si>
  <si>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</si>
  <si>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</si>
  <si>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</si>
  <si>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</si>
  <si>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</si>
  <si>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</si>
  <si>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</si>
  <si>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</si>
  <si>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</si>
  <si>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</si>
  <si>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</si>
  <si>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</si>
  <si>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</si>
  <si>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</si>
  <si>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</si>
  <si>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</si>
  <si>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</si>
  <si>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</si>
  <si>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</si>
  <si>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</si>
  <si>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</si>
  <si>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</si>
  <si>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</si>
  <si>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</si>
  <si>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</si>
  <si>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</si>
  <si>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</si>
  <si>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</si>
  <si>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</si>
  <si>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</si>
  <si>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</si>
  <si>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</si>
  <si>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</si>
  <si>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</si>
  <si>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</si>
  <si>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</si>
  <si>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</si>
  <si>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</si>
  <si>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</si>
  <si>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</si>
  <si>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</si>
  <si>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</si>
  <si>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</si>
  <si>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</si>
  <si>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</si>
  <si>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</si>
  <si>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</si>
  <si>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</si>
  <si>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</si>
  <si>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</si>
  <si>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</si>
  <si>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</si>
  <si>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</si>
  <si>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</si>
  <si>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</si>
  <si>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</si>
  <si>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</si>
  <si>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</si>
  <si>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</si>
  <si>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</si>
  <si>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</si>
  <si>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</si>
  <si>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</si>
  <si>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</si>
  <si>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</si>
  <si>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</si>
  <si>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</si>
  <si>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</si>
  <si>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</si>
  <si>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</si>
  <si>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</si>
  <si>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</si>
  <si>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</si>
  <si>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</si>
  <si>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</si>
  <si>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</si>
  <si>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</si>
  <si>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</si>
  <si>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</si>
  <si>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</si>
  <si>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</si>
  <si>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</si>
  <si>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</si>
  <si>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</si>
  <si>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</si>
  <si>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</si>
  <si>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</si>
  <si>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</si>
  <si>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</si>
  <si>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</si>
  <si>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</si>
  <si>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</si>
  <si>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</si>
  <si>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</si>
  <si>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</si>
  <si>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</si>
  <si>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</si>
  <si>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</si>
  <si>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</si>
  <si>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</si>
  <si>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</si>
  <si>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</si>
  <si>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</si>
  <si>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</si>
  <si>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</si>
  <si>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</si>
  <si>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</si>
  <si>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</si>
  <si>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</si>
  <si>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</si>
  <si>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</si>
  <si>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</si>
  <si>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</si>
  <si>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</si>
  <si>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</si>
  <si>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</si>
  <si>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</si>
  <si>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</si>
  <si>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</si>
  <si>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</si>
  <si>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</si>
  <si>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</si>
  <si>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</si>
  <si>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</si>
  <si>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</si>
  <si>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</si>
  <si>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</si>
  <si>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</si>
  <si>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</si>
  <si>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</si>
  <si>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</si>
  <si>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</si>
  <si>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</si>
  <si>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</si>
  <si>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</si>
  <si>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</si>
  <si>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</si>
  <si>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</si>
  <si>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</si>
  <si>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</si>
  <si>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</si>
  <si>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</si>
  <si>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</si>
  <si>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</si>
  <si>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</si>
  <si>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</si>
  <si>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</si>
  <si>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</si>
  <si>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</si>
  <si>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</si>
  <si>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</si>
  <si>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</si>
  <si>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</si>
  <si>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</si>
  <si>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</si>
  <si>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</si>
  <si>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</si>
  <si>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</si>
  <si>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</si>
  <si>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</si>
  <si>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</si>
  <si>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</si>
  <si>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</si>
  <si>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</si>
  <si>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</si>
  <si>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</si>
  <si>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</si>
  <si>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</si>
  <si>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</si>
  <si>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</si>
  <si>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</si>
  <si>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</si>
  <si>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</si>
  <si>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</si>
  <si>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</si>
  <si>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</si>
  <si>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</si>
  <si>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</si>
  <si>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</si>
  <si>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</si>
  <si>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</si>
  <si>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</si>
  <si>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</si>
  <si>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</si>
  <si>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</si>
  <si>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</si>
  <si>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</si>
  <si>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</si>
  <si>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</si>
  <si>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</si>
  <si>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</si>
  <si>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</si>
  <si>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</si>
  <si>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</si>
  <si>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</si>
  <si>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</si>
  <si>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</si>
  <si>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</si>
  <si>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</si>
  <si>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</si>
  <si>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</si>
  <si>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</si>
  <si>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</si>
  <si>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</si>
  <si>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</si>
  <si>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</si>
  <si>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</si>
  <si>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</si>
  <si>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</si>
  <si>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</si>
  <si>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</si>
  <si>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</si>
  <si>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</si>
  <si>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</si>
  <si>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</si>
  <si>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</si>
  <si>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</si>
  <si>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</si>
  <si>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</si>
  <si>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</si>
  <si>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</si>
  <si>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</si>
  <si>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</si>
  <si>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</si>
  <si>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</si>
  <si>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</si>
  <si>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</si>
  <si>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</si>
  <si>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</si>
  <si>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</si>
  <si>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</si>
  <si>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</si>
  <si>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</si>
  <si>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</si>
  <si>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</si>
  <si>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</si>
  <si>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</si>
  <si>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</si>
  <si>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</si>
  <si>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</si>
  <si>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</si>
  <si>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</si>
  <si>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</si>
  <si>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</si>
  <si>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</si>
  <si>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</si>
  <si>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</si>
  <si>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</si>
  <si>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</si>
  <si>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</si>
  <si>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</si>
  <si>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</si>
  <si>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</si>
  <si>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</si>
  <si>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</si>
  <si>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</si>
  <si>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</si>
  <si>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</si>
  <si>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</si>
  <si>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</si>
  <si>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</si>
  <si>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</si>
  <si>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</si>
  <si>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</si>
  <si>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</si>
  <si>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</si>
  <si>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</si>
  <si>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</si>
  <si>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</si>
  <si>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</si>
  <si>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</si>
  <si>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</si>
  <si>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</si>
  <si>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</si>
  <si>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</si>
  <si>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</si>
  <si>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</si>
  <si>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</si>
  <si>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</si>
  <si>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</si>
  <si>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</si>
  <si>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</si>
  <si>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</si>
  <si>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</si>
  <si>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</si>
  <si>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</si>
  <si>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</si>
  <si>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</si>
  <si>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</si>
  <si>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</si>
  <si>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</si>
  <si>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</si>
  <si>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</si>
  <si>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</si>
  <si>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</si>
  <si>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</si>
  <si>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</si>
  <si>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</si>
  <si>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</si>
  <si>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</si>
  <si>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</si>
  <si>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</si>
  <si>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</si>
  <si>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</si>
  <si>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</si>
  <si>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</si>
  <si>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</si>
  <si>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</si>
  <si>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</si>
  <si>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</si>
  <si>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</si>
  <si>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</si>
  <si>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</si>
  <si>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</si>
  <si>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</si>
  <si>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</si>
  <si>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</si>
  <si>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</si>
  <si>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</si>
  <si>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</si>
  <si>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</si>
  <si>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</si>
  <si>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</si>
  <si>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</si>
  <si>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</si>
  <si>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</si>
  <si>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</si>
  <si>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</si>
  <si>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</si>
  <si>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</si>
  <si>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</si>
  <si>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</si>
  <si>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</si>
  <si>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</si>
  <si>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</si>
  <si>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</si>
  <si>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</si>
  <si>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</si>
  <si>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</si>
  <si>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</si>
  <si>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</si>
  <si>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</si>
  <si>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</si>
  <si>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</si>
  <si>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</si>
  <si>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</si>
  <si>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</si>
  <si>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</si>
  <si>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</si>
  <si>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</si>
  <si>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</si>
  <si>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</si>
  <si>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</si>
  <si>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</si>
  <si>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</si>
  <si>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</si>
  <si>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</si>
  <si>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</si>
  <si>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</si>
  <si>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</si>
  <si>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</si>
  <si>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</si>
  <si>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</si>
  <si>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</si>
  <si>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</si>
  <si>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</si>
  <si>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</si>
  <si>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</si>
  <si>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</si>
  <si>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</si>
  <si>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</si>
  <si>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</si>
  <si>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</si>
  <si>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</si>
  <si>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</si>
  <si>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</si>
  <si>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</si>
  <si>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</si>
  <si>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</si>
  <si>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</si>
  <si>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</si>
  <si>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</si>
  <si>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</si>
  <si>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</si>
  <si>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</si>
  <si>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</si>
  <si>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</si>
  <si>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</si>
  <si>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</si>
  <si>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</si>
  <si>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</si>
  <si>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</si>
  <si>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</si>
  <si>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</si>
  <si>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</si>
  <si>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</si>
  <si>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</si>
  <si>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</si>
  <si>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</si>
  <si>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</si>
  <si>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</si>
  <si>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</si>
  <si>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</si>
  <si>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</si>
  <si>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</si>
  <si>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</si>
  <si>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</si>
  <si>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</si>
  <si>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</si>
  <si>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</si>
  <si>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</si>
  <si>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</si>
  <si>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</si>
  <si>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</si>
  <si>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</si>
  <si>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</si>
  <si>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</si>
  <si>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</si>
  <si>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</si>
  <si>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</si>
  <si>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</si>
  <si>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</si>
  <si>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</si>
  <si>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</si>
  <si>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</si>
  <si>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</si>
  <si>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</si>
  <si>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</si>
  <si>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</si>
  <si>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</si>
  <si>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</si>
  <si>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</si>
  <si>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</si>
  <si>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</si>
  <si>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</si>
  <si>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</si>
  <si>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</si>
  <si>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</si>
  <si>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</si>
  <si>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</si>
  <si>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</si>
  <si>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</si>
  <si>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</si>
  <si>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</si>
  <si>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</si>
  <si>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</si>
  <si>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</si>
  <si>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</si>
  <si>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</si>
  <si>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</si>
  <si>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</si>
  <si>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</si>
  <si>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</si>
  <si>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</si>
  <si>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</si>
  <si>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</si>
  <si>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</si>
  <si>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</si>
  <si>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</si>
  <si>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</si>
  <si>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</si>
  <si>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</si>
  <si>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</si>
  <si>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</si>
  <si>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</si>
  <si>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</si>
  <si>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</si>
  <si>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</si>
  <si>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</si>
  <si>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</si>
  <si>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</si>
  <si>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</si>
  <si>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</si>
  <si>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</si>
  <si>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</si>
  <si>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</si>
  <si>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</si>
  <si>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</si>
  <si>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</si>
  <si>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</si>
  <si>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</si>
  <si>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</si>
  <si>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</si>
  <si>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</si>
  <si>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</si>
  <si>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</si>
  <si>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</si>
  <si>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</si>
  <si>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</si>
  <si>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</si>
  <si>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</si>
  <si>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</si>
  <si>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</si>
  <si>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</si>
  <si>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</si>
  <si>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</si>
  <si>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</si>
  <si>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</si>
  <si>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</si>
  <si>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</si>
  <si>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</si>
  <si>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</si>
  <si>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</si>
  <si>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</si>
  <si>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</si>
  <si>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</si>
  <si>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</si>
  <si>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</si>
  <si>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</si>
  <si>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</si>
  <si>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</si>
  <si>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</si>
  <si>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</si>
  <si>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</si>
  <si>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</si>
  <si>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</si>
  <si>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</si>
  <si>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</si>
  <si>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</si>
  <si>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</si>
  <si>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</si>
  <si>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</si>
  <si>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</si>
  <si>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</si>
  <si>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</si>
  <si>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</si>
  <si>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</si>
  <si>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</si>
  <si>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</si>
  <si>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</si>
  <si>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</si>
  <si>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</si>
  <si>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</si>
  <si>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</si>
  <si>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</si>
  <si>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</si>
  <si>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</si>
  <si>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</si>
  <si>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</si>
  <si>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</si>
  <si>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</si>
  <si>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</si>
  <si>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</si>
  <si>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</si>
  <si>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</si>
  <si>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</si>
  <si>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</si>
  <si>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</si>
  <si>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</si>
  <si>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</si>
  <si>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</si>
  <si>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</si>
  <si>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</si>
  <si>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</si>
  <si>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</si>
  <si>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</si>
  <si>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</si>
  <si>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</si>
  <si>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</si>
  <si>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</si>
  <si>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</si>
  <si>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</si>
  <si>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</si>
  <si>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</si>
  <si>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</si>
  <si>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</si>
  <si>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</si>
  <si>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</si>
  <si>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</si>
  <si>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</si>
  <si>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</si>
  <si>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</si>
  <si>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</si>
  <si>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</si>
  <si>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</si>
  <si>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</si>
  <si>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</si>
  <si>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</si>
  <si>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</si>
  <si>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</si>
  <si>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</si>
  <si>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</si>
  <si>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</si>
  <si>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</si>
  <si>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</si>
  <si>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</si>
  <si>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</si>
  <si>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</si>
  <si>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</si>
  <si>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</si>
  <si>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</si>
  <si>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</si>
  <si>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</si>
  <si>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</si>
  <si>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</si>
  <si>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</si>
  <si>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</si>
  <si>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</si>
  <si>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</si>
  <si>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</si>
  <si>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</si>
  <si>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</si>
  <si>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</si>
  <si>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</si>
  <si>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</si>
  <si>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</si>
  <si>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</si>
  <si>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</si>
  <si>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</si>
  <si>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</si>
  <si>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</si>
  <si>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</si>
  <si>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</si>
  <si>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</si>
  <si>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</si>
  <si>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</si>
  <si>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</si>
  <si>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</si>
  <si>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</si>
  <si>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</si>
  <si>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</si>
  <si>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</si>
  <si>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</si>
  <si>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</si>
  <si>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</si>
  <si>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</si>
  <si>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</si>
  <si>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</si>
  <si>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</si>
  <si>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</si>
  <si>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</si>
  <si>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</si>
  <si>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</si>
  <si>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</si>
  <si>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</si>
  <si>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</si>
  <si>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</si>
  <si>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</si>
  <si>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</si>
  <si>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</si>
  <si>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</si>
  <si>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</si>
  <si>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</si>
  <si>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</si>
  <si>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</si>
  <si>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</si>
  <si>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</si>
  <si>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</si>
  <si>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</si>
  <si>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</si>
  <si>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</si>
  <si>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</si>
  <si>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</si>
  <si>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</si>
  <si>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</si>
  <si>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</si>
  <si>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</si>
  <si>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</si>
  <si>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</si>
  <si>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</si>
  <si>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</si>
  <si>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</si>
  <si>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</si>
  <si>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</si>
  <si>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</si>
  <si>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</si>
  <si>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</si>
  <si>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</si>
  <si>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</si>
  <si>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</si>
  <si>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</si>
  <si>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</si>
  <si>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</si>
  <si>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</si>
  <si>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</si>
  <si>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</si>
  <si>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</si>
  <si>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</si>
  <si>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</si>
  <si>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</si>
  <si>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</si>
  <si>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</si>
  <si>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</si>
  <si>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</si>
  <si>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</si>
  <si>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</si>
  <si>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</si>
  <si>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</si>
  <si>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</si>
  <si>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</si>
  <si>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</si>
  <si>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</si>
  <si>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</si>
  <si>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</si>
  <si>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</si>
  <si>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</si>
  <si>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</si>
  <si>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</si>
  <si>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</si>
  <si>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</si>
  <si>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</si>
  <si>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</si>
  <si>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</si>
  <si>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</si>
  <si>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</si>
  <si>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</si>
  <si>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</si>
  <si>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</si>
  <si>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</si>
  <si>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</si>
  <si>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</si>
  <si>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</si>
  <si>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</si>
  <si>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</si>
  <si>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</si>
  <si>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</si>
  <si>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</si>
  <si>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</si>
  <si>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</si>
  <si>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</si>
  <si>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</si>
  <si>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</si>
  <si>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</si>
  <si>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</si>
  <si>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</si>
  <si>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</si>
  <si>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</si>
  <si>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</si>
  <si>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</si>
  <si>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</si>
  <si>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</si>
  <si>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</si>
  <si>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</si>
  <si>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</si>
  <si>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</si>
  <si>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</si>
  <si>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</si>
  <si>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</si>
  <si>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</si>
  <si>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</si>
  <si>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</si>
  <si>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</si>
  <si>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</si>
  <si>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</si>
  <si>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</si>
  <si>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</si>
  <si>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</si>
  <si>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</si>
  <si>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</si>
  <si>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</si>
  <si>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</si>
  <si>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</si>
  <si>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</si>
  <si>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</si>
  <si>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</si>
  <si>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</si>
  <si>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</si>
  <si>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</si>
  <si>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</si>
  <si>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</si>
  <si>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</si>
  <si>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</si>
  <si>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</si>
  <si>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</si>
  <si>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</si>
  <si>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</si>
  <si>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</si>
  <si>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</si>
  <si>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</si>
  <si>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</si>
  <si>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</si>
  <si>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</si>
  <si>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</si>
  <si>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</si>
  <si>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</si>
  <si>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</si>
  <si>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</si>
  <si>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</si>
  <si>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</si>
  <si>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</si>
  <si>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</si>
  <si>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</si>
  <si>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</si>
  <si>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</si>
  <si>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</si>
  <si>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</si>
  <si>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</si>
  <si>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</si>
  <si>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</si>
  <si>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</si>
  <si>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</si>
  <si>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</si>
  <si>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</si>
  <si>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</si>
  <si>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</si>
  <si>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</si>
  <si>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</si>
  <si>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</si>
  <si>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</si>
  <si>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</si>
  <si>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</si>
  <si>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</si>
  <si>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</si>
  <si>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</si>
  <si>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</si>
  <si>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</si>
  <si>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</si>
  <si>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</si>
  <si>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</si>
  <si>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</si>
  <si>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</si>
  <si>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</si>
  <si>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</si>
  <si>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</si>
  <si>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</si>
  <si>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</si>
  <si>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</si>
  <si>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</si>
  <si>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</si>
  <si>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</si>
  <si>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</si>
  <si>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</si>
  <si>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</si>
  <si>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</si>
  <si>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</si>
  <si>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</si>
  <si>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</si>
  <si>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</si>
  <si>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</si>
  <si>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</si>
  <si>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</si>
  <si>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</si>
  <si>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</si>
  <si>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</si>
  <si>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</si>
  <si>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</si>
  <si>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</si>
  <si>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</si>
  <si>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</si>
  <si>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</si>
  <si>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</si>
  <si>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</si>
  <si>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</si>
  <si>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</si>
  <si>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</si>
  <si>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</si>
  <si>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</si>
  <si>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</si>
  <si>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</si>
  <si>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</si>
  <si>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</si>
  <si>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</si>
  <si>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</si>
  <si>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</si>
  <si>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</si>
  <si>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</si>
  <si>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</si>
  <si>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</si>
  <si>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</si>
  <si>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</si>
  <si>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</si>
  <si>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</si>
  <si>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</si>
  <si>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</si>
  <si>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</si>
  <si>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</si>
  <si>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</si>
  <si>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</si>
  <si>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</si>
  <si>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</si>
  <si>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</si>
  <si>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</si>
  <si>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</si>
  <si>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</si>
  <si>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</si>
  <si>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</si>
  <si>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</si>
  <si>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</si>
  <si>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</si>
  <si>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</si>
  <si>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</si>
  <si>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</si>
  <si>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</si>
  <si>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</si>
  <si>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</si>
  <si>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</si>
  <si>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</si>
  <si>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</si>
  <si>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</si>
  <si>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</si>
  <si>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</si>
  <si>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</si>
  <si>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</si>
  <si>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</si>
  <si>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</si>
  <si>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</si>
  <si>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</si>
  <si>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</si>
  <si>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</si>
  <si>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</si>
  <si>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</si>
  <si>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</si>
  <si>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</si>
  <si>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</si>
  <si>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</si>
  <si>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</si>
  <si>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</si>
  <si>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</si>
  <si>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</si>
  <si>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</si>
  <si>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</si>
  <si>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</si>
  <si>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</si>
  <si>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</si>
  <si>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</si>
  <si>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</si>
  <si>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</si>
  <si>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</si>
  <si>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</si>
  <si>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</si>
  <si>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</si>
  <si>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</si>
  <si>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</si>
  <si>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</si>
  <si>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</si>
  <si>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</si>
  <si>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</si>
  <si>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</si>
  <si>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</si>
  <si>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</si>
  <si>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</si>
  <si>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</si>
  <si>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</si>
  <si>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</si>
  <si>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</si>
  <si>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</si>
  <si>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</si>
  <si>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</si>
  <si>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</si>
  <si>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</si>
  <si>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</si>
  <si>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</si>
  <si>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</si>
  <si>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</si>
  <si>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</si>
  <si>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</si>
  <si>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</si>
  <si>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</si>
  <si>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</si>
  <si>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</si>
  <si>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</si>
  <si>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</si>
  <si>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</si>
  <si>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</si>
  <si>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</si>
  <si>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</si>
  <si>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</si>
  <si>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</si>
  <si>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</si>
  <si>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</si>
  <si>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</si>
  <si>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</si>
  <si>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</si>
  <si>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</si>
  <si>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</si>
  <si>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</si>
  <si>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</si>
  <si>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</si>
  <si>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</si>
  <si>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</si>
  <si>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</si>
  <si>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</si>
  <si>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</si>
  <si>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</si>
  <si>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</si>
  <si>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</si>
  <si>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</si>
  <si>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</si>
  <si>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</si>
  <si>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</si>
  <si>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</si>
  <si>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</si>
  <si>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</si>
  <si>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</si>
  <si>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</si>
  <si>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</si>
  <si>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</si>
  <si>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</si>
  <si>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</si>
  <si>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</si>
  <si>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</si>
  <si>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</si>
  <si>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</si>
  <si>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</si>
  <si>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</si>
  <si>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</si>
  <si>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</si>
  <si>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</si>
  <si>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</si>
  <si>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</si>
  <si>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</si>
  <si>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</si>
  <si>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</si>
  <si>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</si>
  <si>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</si>
  <si>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</si>
  <si>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</si>
  <si>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</si>
  <si>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</si>
  <si>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</si>
  <si>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</si>
  <si>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</si>
  <si>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</si>
  <si>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</si>
  <si>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</si>
  <si>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</si>
  <si>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</si>
  <si>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</si>
  <si>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</si>
  <si>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</si>
  <si>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</si>
  <si>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</si>
  <si>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</si>
  <si>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</si>
  <si>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</si>
  <si>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</si>
  <si>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</si>
  <si>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</si>
  <si>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</si>
  <si>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</si>
  <si>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</si>
  <si>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</si>
  <si>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</si>
  <si>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</si>
  <si>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</si>
  <si>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</si>
  <si>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</si>
  <si>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</si>
  <si>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</si>
  <si>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</si>
  <si>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</si>
  <si>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</si>
  <si>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</si>
  <si>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</si>
  <si>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</si>
  <si>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</si>
  <si>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</si>
  <si>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</si>
  <si>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</si>
  <si>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</si>
  <si>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</si>
  <si>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</si>
  <si>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</si>
  <si>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</si>
  <si>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</si>
  <si>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</si>
  <si>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</si>
  <si>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</si>
  <si>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</si>
  <si>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</si>
  <si>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</si>
  <si>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</si>
  <si>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</si>
  <si>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</si>
  <si>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</si>
  <si>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</si>
  <si>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</si>
  <si>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</si>
  <si>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</si>
  <si>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</si>
  <si>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</si>
  <si>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</si>
  <si>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</si>
  <si>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</si>
  <si>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</si>
  <si>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</si>
  <si>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</si>
  <si>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</si>
  <si>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</si>
  <si>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</si>
  <si>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</si>
  <si>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</si>
  <si>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</si>
  <si>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</si>
  <si>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</si>
  <si>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</si>
  <si>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</si>
  <si>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</si>
  <si>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</si>
  <si>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</si>
  <si>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</si>
  <si>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</si>
  <si>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</si>
  <si>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</si>
  <si>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</si>
  <si>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</si>
  <si>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</si>
  <si>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</si>
  <si>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</si>
  <si>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</si>
  <si>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</si>
  <si>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</si>
  <si>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</si>
  <si>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</si>
  <si>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</si>
  <si>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</si>
  <si>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</si>
  <si>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</si>
  <si>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</si>
  <si>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</si>
  <si>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</si>
  <si>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</si>
  <si>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</si>
  <si>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</si>
  <si>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</si>
  <si>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</si>
  <si>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</si>
  <si>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</si>
  <si>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</si>
  <si>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</si>
  <si>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</si>
  <si>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</si>
  <si>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</si>
  <si>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</si>
  <si>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</si>
  <si>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</si>
  <si>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</si>
  <si>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</si>
  <si>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</si>
  <si>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</si>
  <si>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</si>
  <si>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</si>
  <si>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</si>
  <si>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</si>
  <si>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</si>
  <si>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</si>
  <si>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</si>
  <si>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</si>
  <si>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</si>
  <si>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</si>
  <si>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</si>
  <si>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</si>
  <si>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</si>
  <si>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</si>
  <si>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</si>
  <si>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</si>
  <si>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</si>
  <si>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</si>
  <si>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</si>
  <si>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</si>
  <si>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</si>
  <si>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</si>
  <si>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</si>
  <si>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</si>
  <si>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</si>
  <si>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</si>
  <si>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</si>
  <si>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</si>
  <si>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</si>
  <si>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</si>
  <si>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</si>
  <si>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</si>
  <si>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</si>
  <si>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</si>
  <si>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</si>
  <si>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</si>
  <si>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</si>
  <si>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</si>
  <si>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</si>
  <si>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</si>
  <si>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</si>
  <si>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</si>
  <si>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</si>
  <si>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</si>
  <si>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</si>
  <si>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</si>
  <si>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</si>
  <si>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</si>
  <si>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</si>
  <si>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</si>
  <si>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</si>
  <si>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</si>
  <si>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</si>
  <si>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</si>
  <si>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</si>
  <si>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</si>
  <si>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</si>
  <si>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</si>
  <si>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</si>
  <si>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</si>
  <si>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</si>
  <si>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</si>
  <si>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</si>
  <si>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</si>
  <si>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</si>
  <si>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</si>
  <si>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</si>
  <si>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</si>
  <si>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</si>
  <si>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</si>
  <si>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</si>
  <si>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</si>
  <si>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</si>
  <si>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</si>
  <si>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</si>
  <si>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</si>
  <si>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</si>
  <si>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</si>
  <si>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</si>
  <si>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</si>
  <si>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</si>
  <si>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</si>
  <si>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</si>
  <si>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</si>
  <si>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</si>
  <si>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</si>
  <si>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</si>
  <si>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</si>
  <si>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</si>
  <si>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</si>
  <si>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</si>
  <si>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</si>
  <si>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</si>
  <si>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</si>
  <si>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</si>
  <si>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</si>
  <si>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</si>
  <si>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</si>
  <si>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</si>
  <si>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</si>
  <si>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</si>
  <si>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</si>
  <si>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</si>
  <si>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</si>
  <si>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</si>
  <si>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</si>
  <si>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</si>
  <si>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</si>
  <si>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</si>
  <si>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</si>
  <si>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</si>
  <si>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</si>
  <si>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</si>
  <si>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</si>
  <si>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</si>
  <si>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</si>
  <si>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</si>
  <si>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</si>
  <si>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</si>
  <si>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</si>
  <si>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</si>
  <si>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</si>
  <si>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</si>
  <si>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</si>
  <si>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</si>
  <si>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</si>
  <si>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</si>
  <si>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</si>
  <si>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</si>
  <si>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</si>
  <si>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</si>
  <si>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</si>
  <si>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</si>
  <si>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</si>
  <si>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</si>
  <si>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</si>
  <si>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</si>
  <si>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</si>
  <si>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</si>
  <si>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</si>
  <si>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</si>
  <si>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</si>
  <si>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</si>
  <si>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</si>
  <si>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</si>
  <si>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</si>
  <si>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</si>
  <si>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</si>
  <si>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</si>
  <si>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</si>
  <si>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</si>
  <si>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</si>
  <si>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</si>
  <si>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</si>
  <si>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</si>
  <si>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</si>
  <si>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</si>
  <si>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</si>
  <si>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</si>
  <si>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</si>
  <si>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</si>
  <si>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</si>
  <si>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</si>
  <si>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</si>
  <si>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</si>
  <si>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</si>
  <si>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</si>
  <si>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</si>
  <si>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</si>
  <si>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</si>
  <si>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</si>
  <si>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</si>
  <si>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</si>
  <si>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</si>
  <si>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</si>
  <si>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</si>
  <si>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</si>
  <si>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</si>
  <si>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</si>
  <si>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</si>
  <si>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</si>
  <si>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</si>
  <si>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</si>
  <si>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</si>
  <si>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</si>
  <si>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</si>
  <si>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</si>
  <si>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</si>
  <si>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</si>
  <si>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</si>
  <si>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</si>
  <si>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</si>
  <si>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</si>
  <si>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</si>
  <si>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</si>
  <si>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</si>
  <si>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</si>
  <si>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</si>
  <si>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</si>
  <si>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</si>
  <si>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</si>
  <si>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</si>
  <si>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</si>
  <si>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</si>
  <si>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</si>
  <si>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</si>
  <si>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</si>
  <si>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</si>
  <si>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</si>
  <si>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</si>
  <si>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</si>
  <si>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</si>
  <si>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</si>
  <si>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</si>
  <si>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</si>
  <si>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</si>
  <si>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</si>
  <si>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</si>
  <si>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</si>
  <si>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</si>
  <si>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</si>
  <si>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</si>
  <si>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</si>
  <si>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</si>
  <si>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</si>
  <si>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</si>
  <si>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</si>
  <si>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</si>
  <si>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</si>
  <si>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</si>
  <si>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</si>
  <si>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</si>
  <si>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</si>
  <si>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</si>
  <si>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</si>
  <si>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</si>
  <si>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</si>
  <si>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</si>
  <si>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</si>
  <si>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</si>
  <si>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</si>
  <si>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</si>
  <si>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</si>
  <si>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</si>
  <si>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</si>
  <si>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</si>
  <si>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</si>
  <si>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</si>
  <si>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</si>
  <si>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</si>
  <si>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</si>
  <si>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</si>
  <si>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</si>
  <si>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</si>
  <si>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</si>
  <si>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</si>
  <si>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</si>
  <si>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</si>
  <si>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</si>
  <si>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</si>
  <si>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</si>
  <si>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</si>
  <si>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</si>
  <si>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</si>
  <si>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</si>
  <si>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</si>
  <si>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</si>
  <si>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</si>
  <si>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</si>
  <si>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</si>
  <si>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</si>
  <si>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</si>
  <si>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</si>
  <si>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</si>
  <si>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</si>
  <si>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</si>
  <si>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</si>
  <si>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</si>
  <si>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</si>
  <si>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</si>
  <si>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</si>
  <si>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</si>
  <si>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</si>
  <si>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</si>
  <si>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</si>
  <si>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</si>
  <si>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</si>
  <si>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</si>
  <si>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</si>
  <si>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</si>
  <si>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</si>
  <si>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</si>
  <si>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</si>
  <si>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</si>
  <si>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</si>
  <si>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</si>
  <si>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</si>
  <si>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</si>
  <si>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</si>
  <si>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</si>
  <si>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</si>
  <si>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</si>
  <si>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</si>
  <si>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</si>
  <si>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</si>
  <si>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</si>
  <si>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</si>
  <si>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</si>
  <si>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</si>
  <si>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</si>
  <si>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</si>
  <si>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</si>
  <si>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</si>
  <si>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</si>
  <si>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</si>
  <si>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</si>
  <si>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</si>
  <si>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</si>
  <si>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</si>
  <si>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</si>
  <si>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</si>
  <si>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</si>
  <si>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</si>
  <si>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</si>
  <si>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</si>
  <si>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</si>
  <si>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</si>
  <si>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</si>
  <si>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</si>
  <si>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</si>
  <si>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</si>
  <si>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</si>
  <si>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</si>
  <si>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</si>
  <si>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</si>
  <si>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</si>
  <si>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</si>
  <si>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</si>
  <si>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</si>
  <si>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</si>
  <si>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</si>
  <si>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</si>
  <si>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</si>
  <si>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</si>
  <si>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</si>
  <si>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</si>
  <si>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</si>
  <si>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</si>
  <si>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</si>
  <si>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</si>
  <si>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</si>
  <si>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</si>
  <si>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</si>
  <si>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</si>
  <si>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</si>
  <si>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</si>
  <si>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</si>
  <si>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</si>
  <si>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</si>
  <si>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</si>
  <si>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</si>
  <si>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</si>
  <si>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</si>
  <si>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</si>
  <si>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</si>
  <si>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</si>
  <si>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</si>
  <si>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</si>
  <si>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</si>
  <si>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</si>
  <si>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</si>
  <si>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</si>
  <si>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</si>
  <si>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</si>
  <si>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</si>
  <si>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</si>
  <si>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</si>
  <si>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</si>
  <si>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</si>
  <si>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</si>
  <si>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</si>
  <si>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</si>
  <si>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</si>
  <si>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</si>
  <si>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</si>
  <si>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</si>
  <si>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</si>
  <si>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</si>
  <si>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</si>
  <si>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</si>
  <si>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</si>
  <si>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</si>
  <si>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</si>
  <si>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</si>
  <si>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</si>
  <si>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</si>
  <si>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</si>
  <si>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</si>
  <si>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</si>
  <si>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</si>
  <si>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</si>
  <si>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</si>
  <si>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</si>
  <si>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</si>
  <si>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</si>
  <si>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</si>
  <si>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</si>
  <si>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</si>
  <si>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</si>
  <si>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</si>
  <si>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</si>
  <si>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</si>
  <si>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</si>
  <si>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</si>
  <si>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</si>
  <si>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</si>
  <si>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</si>
  <si>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</si>
  <si>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</si>
  <si>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</si>
  <si>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</si>
  <si>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</si>
  <si>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</si>
  <si>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</si>
  <si>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</si>
  <si>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</si>
  <si>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</si>
  <si>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</si>
  <si>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</si>
  <si>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</si>
  <si>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</si>
  <si>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</si>
  <si>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</si>
  <si>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</si>
  <si>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</si>
  <si>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</si>
  <si>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</si>
  <si>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</si>
  <si>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</si>
  <si>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</si>
  <si>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</si>
  <si>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</si>
  <si>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</si>
  <si>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</si>
  <si>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</si>
  <si>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</si>
  <si>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</si>
  <si>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</si>
  <si>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</si>
  <si>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</si>
  <si>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</si>
  <si>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</si>
  <si>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</si>
  <si>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</si>
  <si>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</si>
  <si>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</si>
  <si>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</si>
  <si>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</si>
  <si>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</si>
  <si>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</si>
  <si>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</si>
  <si>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</si>
  <si>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</si>
  <si>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</si>
  <si>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</si>
  <si>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</si>
  <si>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</si>
  <si>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</si>
  <si>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</si>
  <si>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</si>
  <si>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</si>
  <si>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</si>
  <si>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</si>
  <si>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</si>
  <si>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</si>
  <si>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</si>
  <si>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</si>
  <si>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</si>
  <si>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</si>
  <si>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</si>
  <si>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</si>
  <si>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</si>
  <si>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</si>
  <si>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</si>
  <si>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</si>
  <si>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</si>
  <si>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</si>
  <si>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</si>
  <si>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</si>
  <si>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</si>
  <si>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</si>
  <si>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</si>
  <si>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</si>
  <si>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</si>
  <si>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</si>
  <si>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</si>
  <si>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</si>
  <si>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</si>
  <si>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</si>
  <si>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</si>
  <si>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</si>
  <si>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</si>
  <si>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</si>
  <si>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</si>
  <si>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</si>
  <si>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</si>
  <si>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</si>
  <si>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</si>
  <si>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</si>
  <si>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</si>
  <si>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</si>
  <si>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</si>
  <si>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</si>
  <si>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</si>
  <si>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</si>
  <si>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</si>
  <si>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</si>
  <si>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</si>
  <si>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</si>
  <si>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</si>
  <si>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</si>
  <si>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</si>
  <si>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</si>
  <si>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</si>
  <si>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</si>
  <si>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</si>
  <si>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</si>
  <si>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</si>
  <si>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</si>
  <si>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</si>
  <si>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</si>
  <si>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</si>
  <si>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</si>
  <si>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</si>
  <si>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</si>
  <si>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</si>
  <si>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</si>
  <si>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</si>
  <si>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</si>
  <si>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</si>
  <si>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</si>
  <si>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</si>
  <si>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</si>
  <si>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</si>
  <si>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</si>
  <si>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</si>
  <si>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</si>
  <si>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</si>
  <si>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</si>
  <si>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</si>
  <si>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</si>
  <si>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</si>
  <si>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</si>
  <si>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</si>
  <si>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</si>
  <si>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</si>
  <si>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</si>
  <si>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</si>
  <si>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</si>
  <si>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</si>
  <si>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</si>
  <si>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</si>
  <si>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</si>
  <si>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</si>
  <si>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</si>
  <si>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</si>
  <si>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</si>
  <si>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</si>
  <si>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</si>
  <si>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</si>
  <si>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</si>
  <si>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</si>
  <si>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</si>
  <si>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</si>
  <si>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</si>
  <si>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</si>
  <si>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</si>
  <si>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</si>
  <si>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</si>
  <si>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</si>
  <si>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</si>
  <si>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</si>
  <si>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</si>
  <si>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</si>
  <si>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</si>
  <si>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</si>
  <si>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</si>
  <si>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</si>
  <si>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</si>
  <si>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</si>
  <si>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</si>
  <si>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</si>
  <si>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</si>
  <si>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</si>
  <si>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</si>
  <si>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</si>
  <si>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</si>
  <si>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</si>
  <si>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</si>
  <si>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</si>
  <si>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</si>
  <si>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</si>
  <si>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</si>
  <si>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</si>
  <si>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</si>
  <si>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</si>
  <si>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</si>
  <si>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</si>
  <si>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</si>
  <si>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</si>
  <si>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</si>
  <si>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</si>
  <si>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</si>
  <si>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</si>
  <si>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</si>
  <si>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</si>
  <si>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</si>
  <si>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</si>
  <si>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</si>
  <si>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</si>
  <si>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</si>
  <si>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</si>
  <si>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</si>
  <si>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</si>
  <si>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</si>
  <si>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</si>
  <si>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</si>
  <si>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</si>
  <si>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</si>
  <si>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</si>
  <si>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</si>
  <si>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</si>
  <si>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</si>
  <si>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</si>
  <si>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</si>
  <si>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</si>
  <si>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</si>
  <si>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</si>
  <si>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</si>
  <si>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</si>
  <si>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</si>
  <si>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</si>
  <si>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</si>
  <si>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</si>
  <si>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</si>
  <si>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</si>
  <si>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</si>
  <si>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</si>
  <si>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</si>
  <si>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</si>
  <si>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</si>
  <si>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</si>
  <si>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</si>
  <si>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</si>
  <si>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</si>
  <si>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</si>
  <si>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</si>
  <si>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</si>
  <si>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</si>
  <si>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</si>
  <si>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</si>
  <si>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</si>
  <si>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</si>
  <si>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</si>
  <si>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</si>
  <si>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</si>
  <si>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</si>
  <si>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</si>
  <si>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</si>
  <si>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</si>
  <si>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</si>
  <si>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</si>
  <si>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</si>
  <si>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</si>
  <si>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</si>
  <si>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</si>
  <si>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</si>
  <si>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</si>
  <si>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</si>
  <si>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</si>
  <si>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</si>
  <si>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</si>
  <si>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</si>
  <si>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</si>
  <si>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</si>
  <si>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</si>
  <si>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</si>
  <si>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</si>
  <si>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</si>
  <si>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</si>
  <si>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</si>
  <si>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</si>
  <si>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</si>
  <si>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</si>
  <si>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</si>
  <si>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</si>
  <si>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</si>
  <si>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</si>
  <si>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</si>
  <si>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</si>
  <si>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</si>
  <si>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</si>
  <si>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</si>
  <si>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</si>
  <si>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</si>
  <si>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</si>
  <si>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</si>
  <si>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</si>
  <si>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</si>
  <si>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</si>
  <si>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</si>
  <si>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</si>
  <si>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</si>
  <si>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</si>
  <si>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</si>
  <si>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</si>
  <si>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</si>
  <si>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</si>
  <si>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</si>
  <si>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</si>
  <si>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</si>
  <si>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</si>
  <si>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</si>
  <si>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</si>
  <si>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</si>
  <si>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</si>
  <si>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</si>
  <si>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</si>
  <si>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</si>
  <si>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</si>
  <si>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</si>
  <si>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</si>
  <si>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</si>
  <si>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</si>
  <si>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</si>
  <si>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</si>
  <si>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</si>
  <si>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</si>
  <si>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</si>
  <si>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</si>
  <si>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</si>
  <si>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</si>
  <si>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</si>
  <si>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</si>
  <si>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</si>
  <si>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</si>
  <si>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</si>
  <si>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</si>
  <si>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</si>
  <si>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</si>
  <si>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</si>
  <si>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</si>
  <si>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</si>
  <si>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</si>
  <si>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</si>
  <si>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</si>
  <si>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</si>
  <si>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</si>
  <si>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</si>
  <si>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</si>
  <si>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</si>
  <si>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</si>
  <si>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</si>
  <si>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</si>
  <si>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</si>
  <si>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</si>
  <si>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</si>
  <si>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</si>
  <si>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</si>
  <si>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</si>
  <si>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</si>
  <si>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</si>
  <si>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</si>
  <si>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</si>
  <si>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</si>
  <si>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</si>
  <si>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</si>
  <si>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</si>
  <si>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</si>
  <si>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</si>
  <si>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</si>
  <si>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</si>
  <si>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</si>
  <si>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</si>
  <si>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</si>
  <si>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</si>
  <si>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</si>
  <si>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</si>
  <si>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</si>
  <si>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</si>
  <si>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</si>
  <si>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</si>
  <si>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</si>
  <si>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</si>
  <si>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</si>
  <si>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</si>
  <si>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</si>
  <si>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</si>
  <si>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</si>
  <si>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</si>
  <si>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</si>
  <si>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</si>
  <si>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</si>
  <si>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</si>
  <si>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</si>
  <si>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</si>
  <si>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</si>
  <si>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</si>
  <si>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</si>
  <si>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</si>
  <si>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</si>
  <si>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</si>
  <si>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</si>
  <si>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</si>
  <si>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</si>
  <si>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</si>
  <si>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</si>
  <si>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</si>
  <si>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</si>
  <si>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</si>
  <si>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</si>
  <si>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</si>
  <si>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</si>
  <si>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</si>
  <si>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</si>
  <si>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</si>
  <si>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</si>
  <si>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</si>
  <si>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</si>
  <si>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</si>
  <si>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</si>
  <si>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</si>
  <si>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</si>
  <si>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</si>
  <si>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</si>
  <si>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</si>
  <si>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</si>
  <si>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</si>
  <si>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</si>
  <si>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</si>
  <si>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</si>
  <si>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</si>
  <si>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</si>
  <si>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</si>
  <si>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</si>
  <si>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</si>
  <si>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</si>
  <si>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</si>
  <si>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</si>
  <si>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</si>
  <si>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</si>
  <si>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</si>
  <si>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</si>
  <si>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</si>
  <si>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</si>
  <si>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</si>
  <si>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</si>
  <si>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</si>
  <si>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</si>
  <si>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</si>
  <si>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</si>
  <si>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</si>
  <si>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</si>
  <si>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</si>
  <si>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</si>
  <si>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</si>
  <si>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</si>
  <si>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</si>
  <si>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</si>
  <si>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</si>
  <si>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</si>
  <si>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</si>
  <si>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</si>
  <si>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</si>
  <si>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</si>
  <si>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</si>
  <si>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</si>
  <si>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</si>
  <si>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</si>
  <si>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</si>
  <si>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</si>
  <si>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</si>
  <si>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</si>
  <si>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</si>
  <si>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</si>
  <si>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</si>
  <si>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</si>
  <si>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</si>
  <si>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</si>
  <si>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</si>
  <si>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</si>
  <si>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</si>
  <si>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</si>
  <si>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</si>
  <si>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</si>
  <si>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</si>
  <si>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</si>
  <si>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</si>
  <si>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</si>
  <si>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</si>
  <si>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</si>
  <si>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</si>
  <si>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</si>
  <si>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</si>
  <si>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</si>
  <si>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</si>
  <si>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</si>
  <si>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</si>
  <si>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</si>
  <si>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</si>
  <si>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</si>
  <si>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</si>
  <si>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</si>
  <si>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</si>
  <si>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</si>
  <si>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</si>
  <si>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</si>
  <si>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</si>
  <si>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</si>
  <si>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</si>
  <si>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</si>
  <si>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</si>
  <si>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</si>
  <si>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</si>
  <si>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</si>
  <si>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</si>
  <si>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</si>
  <si>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</si>
  <si>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</si>
  <si>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</si>
  <si>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</si>
  <si>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</si>
  <si>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</si>
  <si>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</si>
  <si>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</si>
  <si>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</si>
  <si>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</si>
  <si>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</si>
  <si>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</si>
  <si>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</si>
  <si>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</si>
  <si>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</si>
  <si>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</si>
  <si>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</si>
  <si>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</si>
  <si>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</si>
  <si>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</si>
  <si>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</si>
  <si>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</si>
  <si>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</si>
  <si>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</si>
  <si>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</si>
  <si>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</si>
  <si>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</si>
  <si>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</si>
  <si>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</si>
  <si>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</si>
  <si>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</si>
  <si>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</si>
  <si>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</si>
  <si>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</si>
  <si>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</si>
  <si>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</si>
  <si>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</si>
  <si>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</si>
  <si>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</si>
  <si>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</si>
  <si>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</si>
  <si>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</si>
  <si>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</si>
  <si>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</si>
  <si>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</si>
  <si>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</si>
  <si>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</si>
  <si>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</si>
  <si>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</si>
  <si>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</si>
  <si>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</si>
  <si>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</si>
  <si>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</si>
  <si>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</si>
  <si>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</si>
  <si>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</si>
  <si>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</si>
  <si>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</si>
  <si>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</si>
  <si>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</si>
  <si>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</si>
  <si>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</si>
  <si>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</si>
  <si>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</si>
  <si>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</si>
  <si>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</si>
  <si>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</si>
  <si>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</si>
  <si>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</si>
  <si>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</si>
  <si>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</si>
  <si>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</si>
  <si>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</si>
  <si>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</si>
  <si>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</si>
  <si>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</si>
  <si>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</si>
  <si>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</si>
  <si>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</si>
  <si>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</si>
  <si>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</si>
  <si>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</si>
  <si>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</si>
  <si>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</si>
  <si>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</si>
  <si>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</si>
  <si>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</si>
  <si>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</si>
  <si>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</si>
  <si>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</si>
  <si>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</si>
  <si>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</si>
  <si>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</si>
  <si>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</si>
  <si>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</si>
  <si>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</si>
  <si>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</si>
  <si>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</si>
  <si>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</si>
  <si>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</si>
  <si>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</si>
  <si>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</si>
  <si>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</si>
  <si>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</si>
  <si>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</si>
  <si>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</si>
  <si>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</si>
  <si>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</si>
  <si>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</si>
  <si>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</si>
  <si>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</si>
  <si>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</si>
  <si>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</si>
  <si>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</si>
  <si>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</si>
  <si>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</si>
  <si>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</si>
  <si>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</si>
  <si>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</si>
  <si>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</si>
  <si>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</si>
  <si>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</si>
  <si>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</si>
  <si>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</si>
  <si>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</si>
  <si>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</si>
  <si>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</si>
  <si>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</si>
  <si>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</si>
  <si>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</si>
  <si>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</si>
  <si>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</si>
  <si>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</si>
  <si>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</si>
  <si>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</si>
  <si>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</si>
  <si>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</si>
  <si>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</si>
  <si>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</si>
  <si>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</si>
  <si>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</si>
  <si>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</si>
  <si>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</si>
  <si>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</si>
  <si>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</si>
  <si>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</si>
  <si>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</si>
  <si>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</si>
  <si>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</si>
  <si>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</si>
  <si>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</si>
  <si>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</si>
  <si>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</si>
  <si>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</si>
  <si>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</si>
  <si>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</si>
  <si>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</si>
  <si>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</si>
  <si>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</si>
  <si>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</si>
  <si>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</si>
  <si>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</si>
  <si>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</si>
  <si>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</si>
  <si>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</si>
  <si>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</si>
  <si>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</si>
  <si>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</si>
  <si>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</si>
  <si>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</si>
  <si>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</si>
  <si>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</si>
  <si>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</si>
  <si>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</si>
  <si>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</si>
  <si>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</si>
  <si>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</si>
  <si>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</si>
  <si>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</si>
  <si>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</si>
  <si>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</si>
  <si>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</si>
  <si>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</si>
  <si>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</si>
  <si>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</si>
  <si>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</si>
  <si>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</si>
  <si>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</si>
  <si>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</si>
  <si>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</si>
  <si>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</si>
  <si>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</si>
  <si>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</si>
  <si>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</si>
  <si>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</si>
  <si>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</si>
  <si>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</si>
  <si>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</si>
  <si>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</si>
  <si>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</si>
  <si>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</si>
  <si>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</si>
  <si>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</si>
  <si>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</si>
  <si>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</si>
  <si>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</si>
  <si>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</si>
  <si>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</si>
  <si>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</si>
  <si>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</si>
  <si>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</si>
  <si>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</si>
  <si>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</si>
  <si>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</si>
  <si>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</si>
  <si>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</si>
  <si>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</si>
  <si>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</si>
  <si>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</si>
  <si>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</si>
  <si>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</si>
  <si>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</si>
  <si>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</si>
  <si>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</si>
  <si>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</si>
  <si>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</si>
  <si>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</si>
  <si>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</si>
  <si>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</si>
  <si>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</si>
  <si>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</si>
  <si>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</si>
  <si>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</si>
  <si>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</si>
  <si>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</si>
  <si>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</si>
  <si>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</si>
  <si>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</si>
  <si>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</si>
  <si>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</si>
  <si>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</si>
  <si>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</si>
  <si>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</si>
  <si>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</si>
  <si>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</si>
  <si>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</si>
  <si>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</si>
  <si>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</si>
  <si>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</si>
  <si>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</si>
  <si>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</si>
  <si>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</si>
  <si>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</si>
  <si>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</si>
  <si>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</si>
  <si>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</si>
  <si>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</si>
  <si>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</si>
  <si>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</si>
  <si>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</si>
  <si>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</si>
  <si>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</si>
  <si>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</si>
  <si>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</si>
  <si>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</si>
  <si>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</si>
  <si>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</si>
  <si>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</si>
  <si>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</si>
  <si>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</si>
  <si>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</si>
  <si>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</si>
  <si>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</si>
  <si>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</si>
  <si>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</si>
  <si>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</si>
  <si>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</si>
  <si>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</si>
  <si>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</si>
  <si>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</si>
  <si>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</si>
  <si>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</si>
  <si>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</si>
  <si>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</si>
  <si>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</si>
  <si>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</si>
  <si>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</si>
  <si>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</si>
  <si>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</si>
  <si>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</si>
  <si>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</si>
  <si>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</si>
  <si>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</si>
  <si>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</si>
  <si>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</si>
  <si>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</si>
  <si>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</si>
  <si>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</si>
  <si>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</si>
  <si>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</si>
  <si>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</si>
  <si>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</si>
  <si>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</si>
  <si>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</si>
  <si>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</si>
  <si>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</si>
  <si>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</si>
  <si>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</si>
  <si>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</si>
  <si>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</si>
  <si>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</si>
  <si>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</si>
  <si>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</si>
  <si>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</si>
  <si>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</si>
  <si>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</si>
  <si>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</si>
  <si>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</si>
  <si>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</si>
  <si>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</si>
  <si>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</si>
  <si>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</si>
  <si>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</si>
  <si>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</si>
  <si>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</si>
  <si>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</si>
  <si>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</si>
  <si>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</si>
  <si>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</si>
  <si>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</si>
  <si>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</si>
  <si>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</si>
  <si>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</si>
  <si>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</si>
  <si>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</si>
  <si>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</si>
  <si>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</si>
  <si>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</si>
  <si>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</si>
  <si>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</si>
  <si>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</si>
  <si>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</si>
  <si>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</si>
  <si>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</si>
  <si>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</si>
  <si>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</si>
  <si>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</si>
  <si>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</si>
  <si>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</si>
  <si>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</si>
  <si>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</si>
  <si>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</si>
  <si>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</si>
  <si>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</si>
  <si>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</si>
  <si>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</si>
  <si>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</si>
  <si>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</si>
  <si>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</si>
  <si>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</si>
  <si>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</si>
  <si>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</si>
  <si>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</si>
  <si>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</si>
  <si>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</si>
  <si>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</si>
  <si>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</si>
  <si>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</si>
  <si>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</si>
  <si>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</si>
  <si>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</si>
  <si>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</si>
  <si>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</si>
  <si>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</si>
  <si>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</si>
  <si>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</si>
  <si>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</si>
  <si>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</si>
  <si>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</si>
  <si>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</si>
  <si>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</si>
  <si>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</si>
  <si>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</si>
  <si>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</si>
  <si>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</si>
  <si>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</si>
  <si>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</si>
  <si>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</si>
  <si>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</si>
  <si>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</si>
  <si>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</si>
  <si>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</si>
  <si>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</si>
  <si>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</si>
  <si>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</si>
  <si>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</si>
  <si>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</si>
  <si>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</si>
  <si>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</si>
  <si>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</si>
  <si>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</si>
  <si>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</si>
  <si>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</si>
  <si>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</si>
  <si>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</si>
  <si>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</si>
  <si>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</si>
  <si>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</si>
  <si>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</si>
  <si>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</si>
  <si>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</si>
  <si>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</si>
  <si>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</si>
  <si>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</si>
  <si>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</si>
  <si>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</si>
  <si>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</si>
  <si>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</si>
  <si>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</si>
  <si>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</si>
  <si>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</si>
  <si>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</si>
  <si>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</si>
  <si>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</si>
  <si>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</si>
  <si>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</si>
  <si>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</si>
  <si>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</si>
  <si>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</si>
  <si>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</si>
  <si>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</si>
  <si>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</si>
  <si>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</si>
  <si>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</si>
  <si>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</si>
  <si>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</si>
  <si>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</si>
  <si>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</si>
  <si>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</si>
  <si>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</si>
  <si>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</si>
  <si>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</si>
  <si>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</si>
  <si>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</si>
  <si>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</si>
  <si>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</si>
  <si>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</si>
  <si>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</si>
  <si>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</si>
  <si>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</si>
  <si>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</si>
  <si>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</si>
  <si>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</si>
  <si>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</si>
  <si>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</si>
  <si>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</si>
  <si>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</si>
  <si>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</si>
  <si>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</si>
  <si>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</si>
  <si>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</si>
  <si>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</si>
  <si>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</si>
  <si>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</si>
  <si>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</si>
  <si>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</si>
  <si>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</si>
  <si>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</si>
  <si>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</si>
  <si>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</si>
  <si>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</si>
  <si>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</si>
  <si>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</si>
  <si>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</si>
  <si>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</si>
  <si>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</si>
  <si>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</si>
  <si>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</si>
  <si>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</si>
  <si>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</si>
  <si>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</si>
  <si>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</si>
  <si>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</si>
  <si>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</si>
  <si>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</si>
  <si>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</si>
  <si>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</si>
  <si>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</si>
  <si>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</si>
  <si>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</si>
  <si>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</si>
  <si>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</si>
  <si>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</si>
  <si>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</si>
  <si>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</si>
  <si>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</si>
  <si>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</si>
  <si>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</si>
  <si>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</si>
  <si>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</si>
  <si>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</si>
  <si>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</si>
  <si>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</si>
  <si>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</si>
  <si>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</si>
  <si>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</si>
  <si>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</si>
  <si>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</si>
  <si>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</si>
  <si>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</si>
  <si>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</si>
  <si>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</si>
  <si>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</si>
  <si>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</si>
  <si>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</si>
  <si>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</si>
  <si>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</si>
  <si>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</si>
  <si>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</si>
  <si>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</si>
  <si>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</si>
  <si>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</si>
  <si>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</si>
  <si>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</si>
  <si>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</si>
  <si>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</si>
  <si>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</si>
  <si>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</si>
  <si>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</si>
  <si>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</si>
  <si>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</si>
  <si>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</si>
  <si>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</si>
  <si>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</si>
  <si>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</si>
  <si>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</si>
  <si>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</si>
  <si>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</si>
  <si>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</si>
  <si>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</si>
  <si>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</si>
  <si>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</si>
  <si>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</si>
  <si>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</si>
  <si>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</si>
  <si>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</si>
  <si>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</si>
  <si>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</si>
  <si>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</si>
  <si>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</si>
  <si>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</si>
  <si>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</si>
  <si>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</si>
  <si>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</si>
  <si>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</si>
  <si>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</si>
  <si>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</si>
  <si>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</si>
  <si>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</si>
  <si>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</si>
  <si>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</si>
  <si>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</si>
  <si>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</si>
  <si>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</si>
  <si>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</si>
  <si>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</si>
  <si>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</si>
  <si>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</si>
  <si>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</si>
  <si>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</si>
  <si>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</si>
  <si>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</si>
  <si>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</si>
  <si>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</si>
  <si>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</si>
  <si>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</si>
  <si>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</si>
  <si>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</si>
  <si>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</si>
  <si>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</si>
  <si>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</si>
  <si>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</si>
  <si>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</si>
  <si>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</si>
  <si>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</si>
  <si>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</si>
  <si>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</si>
  <si>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</si>
  <si>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</si>
  <si>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</si>
  <si>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</si>
  <si>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</si>
  <si>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</si>
  <si>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</si>
  <si>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</si>
  <si>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</si>
  <si>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</si>
  <si>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</si>
  <si>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</si>
  <si>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</si>
  <si>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</si>
  <si>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</si>
  <si>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</si>
  <si>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</si>
  <si>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</si>
  <si>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</si>
  <si>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</si>
  <si>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</si>
  <si>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</si>
  <si>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</si>
  <si>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</si>
  <si>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</si>
  <si>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</si>
  <si>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</si>
  <si>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</si>
  <si>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</si>
  <si>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</si>
  <si>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</si>
  <si>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</si>
  <si>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</si>
  <si>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</si>
  <si>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</si>
  <si>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</si>
  <si>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</si>
  <si>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</si>
  <si>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</si>
  <si>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</si>
  <si>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</si>
  <si>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</si>
  <si>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</si>
  <si>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</si>
  <si>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</si>
  <si>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</si>
  <si>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</si>
  <si>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</si>
  <si>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</si>
  <si>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</si>
  <si>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</si>
  <si>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</si>
  <si>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</si>
  <si>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</si>
  <si>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</si>
  <si>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</si>
  <si>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</si>
  <si>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</si>
  <si>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</si>
  <si>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</si>
  <si>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</si>
  <si>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</si>
  <si>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</si>
  <si>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</si>
  <si>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</si>
  <si>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</si>
  <si>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</si>
  <si>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</si>
  <si>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</si>
  <si>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</si>
  <si>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</si>
  <si>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</si>
  <si>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</si>
  <si>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</si>
  <si>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</si>
  <si>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</si>
  <si>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</si>
  <si>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</si>
  <si>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</si>
  <si>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</si>
  <si>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</si>
  <si>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</si>
  <si>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</si>
  <si>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</si>
  <si>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</si>
  <si>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</si>
  <si>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</si>
  <si>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</si>
  <si>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</si>
  <si>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</si>
  <si>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</si>
  <si>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</si>
  <si>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</si>
  <si>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</si>
  <si>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</si>
  <si>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</si>
  <si>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</si>
  <si>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</si>
  <si>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</si>
  <si>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</si>
  <si>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</si>
  <si>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</si>
  <si>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</si>
  <si>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</si>
  <si>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</si>
  <si>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</si>
  <si>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</si>
  <si>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</si>
  <si>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</si>
  <si>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</si>
  <si>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</si>
  <si>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</si>
  <si>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</si>
  <si>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</si>
  <si>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</si>
  <si>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</si>
  <si>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</si>
  <si>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</si>
  <si>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</si>
  <si>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</si>
  <si>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</si>
  <si>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</si>
  <si>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</si>
  <si>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</si>
  <si>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</si>
  <si>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</si>
  <si>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</si>
  <si>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</si>
  <si>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</si>
  <si>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</si>
  <si>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</si>
  <si>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</si>
  <si>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</si>
  <si>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</si>
  <si>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</si>
  <si>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</si>
  <si>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</si>
  <si>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</si>
  <si>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</si>
  <si>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</si>
  <si>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</si>
  <si>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</si>
  <si>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</si>
  <si>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</si>
  <si>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</si>
  <si>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</si>
  <si>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</si>
  <si>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</si>
  <si>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</si>
  <si>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</si>
  <si>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</si>
  <si>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</si>
  <si>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</si>
  <si>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</si>
  <si>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</si>
  <si>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</si>
  <si>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</si>
  <si>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</si>
  <si>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</si>
  <si>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</si>
  <si>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</si>
  <si>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</si>
  <si>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</si>
  <si>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</si>
  <si>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</si>
  <si>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</si>
  <si>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</si>
  <si>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</si>
  <si>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</si>
  <si>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</si>
  <si>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</si>
  <si>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</si>
  <si>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</si>
  <si>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</si>
  <si>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</si>
  <si>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</si>
  <si>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</si>
  <si>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</si>
  <si>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</si>
  <si>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</si>
  <si>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</si>
  <si>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</si>
  <si>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</si>
  <si>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</si>
  <si>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</si>
  <si>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</si>
  <si>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</si>
  <si>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</si>
  <si>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</si>
  <si>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</si>
  <si>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</si>
  <si>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</si>
  <si>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</si>
  <si>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</si>
  <si>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</si>
  <si>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</si>
  <si>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</si>
  <si>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</si>
  <si>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</si>
  <si>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</si>
  <si>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</si>
  <si>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</si>
  <si>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</si>
  <si>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</si>
  <si>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</si>
  <si>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</si>
  <si>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</si>
  <si>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</si>
  <si>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</si>
  <si>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</si>
  <si>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</si>
  <si>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</si>
  <si>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</si>
  <si>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</si>
  <si>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</si>
  <si>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</si>
  <si>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</si>
  <si>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</si>
  <si>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</si>
  <si>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</si>
  <si>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</si>
  <si>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</si>
  <si>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</si>
  <si>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</si>
  <si>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</si>
  <si>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</si>
  <si>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</si>
  <si>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</si>
  <si>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</si>
  <si>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</si>
  <si>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</si>
  <si>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</si>
  <si>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</si>
  <si>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</si>
  <si>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</si>
  <si>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</si>
  <si>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</si>
  <si>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</si>
  <si>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</si>
  <si>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</si>
  <si>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</si>
  <si>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</si>
  <si>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</si>
  <si>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</si>
  <si>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</si>
  <si>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</si>
  <si>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</si>
  <si>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</si>
  <si>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</si>
  <si>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</si>
  <si>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</si>
  <si>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</si>
  <si>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</si>
  <si>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</si>
  <si>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</si>
  <si>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</si>
  <si>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</si>
  <si>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</si>
  <si>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</si>
  <si>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</si>
  <si>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</si>
  <si>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</si>
  <si>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</si>
  <si>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</si>
  <si>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</si>
  <si>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</si>
  <si>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</si>
  <si>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</si>
  <si>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</si>
  <si>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</si>
  <si>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</si>
  <si>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</si>
  <si>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</si>
  <si>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</si>
  <si>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</si>
  <si>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</si>
  <si>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</si>
  <si>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</si>
  <si>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</si>
  <si>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</si>
  <si>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</si>
  <si>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</si>
  <si>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</si>
  <si>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</si>
  <si>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</si>
  <si>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</si>
  <si>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</si>
  <si>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</si>
  <si>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</si>
  <si>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</si>
  <si>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</si>
  <si>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</si>
  <si>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</si>
  <si>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</si>
  <si>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</si>
  <si>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</si>
  <si>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</si>
  <si>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</si>
  <si>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</si>
  <si>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</si>
  <si>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</si>
  <si>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</si>
  <si>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</si>
  <si>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</si>
  <si>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</si>
  <si>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</si>
  <si>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</si>
  <si>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</si>
  <si>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</si>
  <si>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</si>
  <si>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</si>
  <si>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</si>
  <si>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</si>
  <si>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</si>
  <si>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</si>
  <si>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</si>
  <si>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</si>
  <si>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</si>
  <si>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</si>
  <si>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</si>
  <si>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</si>
  <si>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</si>
  <si>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</si>
  <si>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</si>
  <si>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</si>
  <si>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</si>
  <si>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</si>
  <si>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</si>
  <si>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</si>
  <si>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</si>
  <si>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</si>
  <si>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</si>
  <si>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</si>
  <si>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</si>
  <si>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</si>
  <si>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</si>
  <si>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</si>
  <si>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</si>
  <si>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</si>
  <si>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</si>
  <si>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</si>
  <si>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</si>
  <si>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</si>
  <si>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</si>
  <si>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</si>
  <si>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</si>
  <si>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</si>
  <si>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</si>
  <si>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</si>
  <si>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</si>
  <si>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</si>
  <si>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</si>
  <si>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</si>
  <si>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</si>
  <si>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</si>
  <si>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</si>
  <si>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</si>
  <si>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</si>
  <si>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</si>
  <si>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</si>
  <si>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</si>
  <si>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</si>
  <si>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</si>
  <si>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</si>
  <si>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</si>
  <si>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</si>
  <si>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</si>
  <si>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</si>
  <si>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</si>
  <si>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</si>
  <si>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</si>
  <si>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</si>
  <si>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</si>
  <si>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</si>
  <si>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</si>
  <si>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</si>
  <si>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</si>
  <si>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</si>
  <si>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</si>
  <si>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</si>
  <si>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</si>
  <si>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</si>
  <si>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</si>
  <si>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</si>
  <si>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</si>
  <si>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</si>
  <si>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</si>
  <si>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</si>
  <si>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</si>
  <si>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</si>
  <si>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</si>
  <si>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</si>
  <si>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</si>
  <si>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</si>
  <si>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</si>
  <si>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</si>
  <si>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</si>
  <si>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</si>
  <si>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</si>
  <si>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</si>
  <si>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</si>
  <si>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</si>
  <si>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</si>
  <si>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</si>
  <si>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</si>
  <si>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</si>
  <si>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</si>
  <si>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</si>
  <si>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</si>
  <si>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</si>
  <si>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</si>
  <si>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</si>
  <si>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</si>
  <si>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</si>
  <si>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</si>
  <si>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</si>
  <si>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</si>
  <si>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</si>
  <si>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</si>
  <si>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</si>
  <si>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</si>
  <si>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</si>
  <si>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</si>
  <si>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</si>
  <si>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</si>
  <si>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</si>
  <si>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</si>
  <si>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</si>
  <si>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</si>
  <si>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</si>
  <si>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</si>
  <si>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</si>
  <si>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</si>
  <si>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</si>
  <si>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</si>
  <si>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</si>
  <si>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</si>
  <si>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</si>
  <si>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</si>
  <si>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</si>
  <si>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</si>
  <si>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</si>
  <si>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</si>
  <si>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</si>
  <si>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</si>
  <si>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</si>
  <si>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</si>
  <si>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</si>
  <si>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</si>
  <si>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</si>
  <si>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</si>
  <si>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</si>
  <si>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</si>
  <si>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</si>
  <si>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</si>
  <si>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</si>
  <si>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</si>
  <si>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</si>
  <si>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</si>
  <si>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</si>
  <si>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</si>
  <si>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</si>
  <si>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</si>
  <si>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</si>
  <si>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</si>
  <si>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</si>
  <si>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</si>
  <si>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</si>
  <si>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</si>
  <si>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</si>
  <si>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</si>
  <si>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</si>
  <si>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</si>
  <si>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</si>
  <si>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</si>
  <si>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</si>
  <si>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</si>
  <si>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</si>
  <si>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</si>
  <si>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</si>
  <si>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</si>
  <si>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</si>
  <si>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</si>
  <si>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</si>
  <si>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</si>
  <si>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</si>
  <si>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</si>
  <si>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</si>
  <si>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</si>
  <si>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</si>
  <si>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</si>
  <si>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</si>
  <si>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</si>
  <si>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</si>
  <si>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</si>
  <si>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</si>
  <si>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</si>
  <si>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</si>
  <si>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</si>
  <si>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</si>
  <si>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</si>
  <si>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</si>
  <si>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</si>
  <si>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</si>
  <si>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</si>
  <si>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</si>
  <si>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</si>
  <si>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</si>
  <si>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</si>
  <si>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</si>
  <si>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</si>
  <si>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</si>
  <si>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</si>
  <si>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</si>
  <si>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</si>
  <si>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</si>
  <si>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</si>
  <si>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</si>
  <si>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</si>
  <si>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</si>
  <si>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</si>
  <si>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</si>
  <si>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</si>
  <si>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</si>
  <si>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</si>
  <si>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</si>
  <si>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</si>
  <si>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</si>
  <si>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</si>
  <si>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</si>
  <si>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</si>
  <si>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</si>
  <si>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</si>
  <si>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</si>
  <si>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</si>
  <si>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</si>
  <si>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</si>
  <si>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</si>
  <si>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</si>
  <si>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</si>
  <si>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</si>
  <si>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</si>
  <si>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</si>
  <si>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</si>
  <si>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</si>
  <si>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</si>
  <si>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</si>
  <si>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</si>
  <si>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</si>
  <si>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</si>
  <si>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</si>
  <si>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</si>
  <si>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</si>
  <si>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</si>
  <si>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</si>
  <si>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</si>
  <si>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</si>
  <si>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</si>
  <si>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</si>
  <si>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</si>
  <si>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</si>
  <si>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</si>
  <si>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</si>
  <si>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</si>
  <si>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</si>
  <si>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</si>
  <si>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</si>
  <si>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</si>
  <si>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</si>
  <si>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</si>
  <si>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</si>
  <si>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</si>
  <si>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</si>
  <si>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</si>
  <si>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</si>
  <si>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</si>
  <si>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</si>
  <si>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</si>
  <si>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</si>
  <si>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</si>
  <si>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</si>
  <si>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</si>
  <si>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</si>
  <si>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</si>
  <si>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</si>
  <si>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</si>
  <si>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</si>
  <si>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</si>
  <si>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</si>
  <si>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</si>
  <si>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</si>
  <si>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</si>
  <si>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</si>
  <si>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</si>
  <si>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</si>
  <si>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</si>
  <si>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</si>
  <si>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</si>
  <si>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</si>
  <si>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</si>
  <si>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</si>
  <si>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</si>
  <si>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</si>
  <si>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</si>
  <si>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</si>
  <si>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</si>
  <si>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</si>
  <si>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</si>
  <si>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</si>
  <si>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</si>
  <si>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</si>
  <si>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</si>
  <si>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</si>
  <si>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</si>
  <si>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</si>
  <si>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</si>
  <si>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</si>
  <si>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</si>
  <si>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</si>
  <si>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</si>
  <si>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</si>
  <si>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</si>
  <si>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</si>
  <si>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</si>
  <si>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</si>
  <si>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</si>
  <si>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</si>
  <si>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</si>
  <si>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</si>
  <si>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</si>
  <si>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</si>
  <si>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</si>
  <si>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</si>
  <si>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</si>
  <si>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</si>
  <si>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</si>
  <si>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</si>
  <si>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</si>
  <si>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</si>
  <si>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</si>
  <si>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</si>
  <si>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</si>
  <si>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</si>
  <si>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</si>
  <si>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</si>
  <si>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</si>
  <si>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</si>
  <si>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</si>
  <si>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</si>
  <si>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</si>
  <si>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</si>
  <si>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</si>
  <si>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</si>
  <si>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</si>
  <si>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</si>
  <si>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</si>
  <si>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</si>
  <si>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</si>
  <si>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</si>
  <si>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</si>
  <si>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</si>
  <si>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</si>
  <si>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</si>
  <si>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</si>
  <si>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</si>
  <si>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</si>
  <si>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</si>
  <si>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</si>
  <si>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</si>
  <si>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</si>
  <si>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</si>
  <si>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</si>
  <si>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</si>
  <si>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</si>
  <si>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</si>
  <si>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</si>
  <si>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</si>
  <si>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</si>
  <si>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</si>
  <si>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</si>
  <si>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</si>
  <si>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</si>
  <si>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</si>
  <si>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</si>
  <si>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</si>
  <si>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</si>
  <si>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</si>
  <si>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</si>
  <si>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</si>
  <si>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</si>
  <si>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</si>
  <si>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</si>
  <si>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</si>
  <si>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</si>
  <si>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</si>
  <si>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</si>
  <si>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</si>
  <si>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</si>
  <si>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</si>
  <si>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</si>
  <si>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</si>
  <si>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</si>
  <si>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</si>
  <si>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</si>
  <si>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</si>
  <si>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</si>
  <si>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</si>
  <si>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</si>
  <si>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</si>
  <si>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</si>
  <si>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</si>
  <si>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</si>
  <si>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</si>
  <si>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</si>
  <si>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</si>
  <si>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</si>
  <si>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</si>
  <si>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</si>
  <si>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</si>
  <si>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</si>
  <si>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</si>
  <si>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</si>
  <si>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</si>
  <si>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</si>
  <si>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</si>
  <si>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</si>
  <si>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</si>
  <si>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</si>
  <si>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</si>
  <si>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</si>
  <si>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</si>
  <si>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</si>
  <si>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</si>
  <si>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</si>
  <si>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</si>
  <si>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</si>
  <si>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</si>
  <si>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</si>
  <si>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</si>
  <si>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</si>
  <si>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</si>
  <si>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</si>
  <si>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</si>
  <si>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</si>
  <si>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</si>
  <si>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</si>
  <si>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</si>
  <si>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</si>
  <si>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</si>
  <si>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</si>
  <si>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</si>
  <si>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</si>
  <si>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</si>
  <si>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</si>
  <si>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</si>
  <si>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</si>
  <si>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</si>
  <si>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</si>
  <si>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</si>
  <si>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</si>
  <si>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</si>
  <si>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</si>
  <si>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</si>
  <si>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</si>
  <si>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</si>
  <si>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</si>
  <si>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</si>
  <si>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</si>
  <si>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</si>
  <si>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</si>
  <si>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</si>
  <si>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</si>
  <si>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</si>
  <si>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</si>
  <si>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</si>
  <si>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</si>
  <si>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</si>
  <si>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</si>
  <si>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</si>
  <si>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</si>
  <si>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</si>
  <si>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</si>
  <si>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</si>
  <si>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</si>
  <si>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</si>
  <si>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</si>
  <si>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</si>
  <si>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</si>
  <si>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</si>
  <si>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</si>
  <si>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</si>
  <si>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</si>
  <si>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</si>
  <si>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</si>
  <si>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</si>
  <si>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</si>
  <si>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</si>
  <si>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</si>
  <si>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</si>
  <si>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</si>
  <si>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</si>
  <si>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</si>
  <si>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</si>
  <si>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</si>
  <si>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</si>
  <si>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</si>
  <si>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</si>
  <si>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</si>
  <si>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</si>
  <si>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</si>
  <si>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</si>
  <si>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</si>
  <si>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</si>
  <si>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</si>
  <si>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</si>
  <si>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</si>
  <si>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</si>
  <si>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</si>
  <si>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</si>
  <si>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</si>
  <si>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</si>
  <si>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</si>
  <si>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</si>
  <si>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</si>
  <si>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</si>
  <si>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</si>
  <si>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</si>
  <si>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</si>
  <si>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</si>
  <si>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</si>
  <si>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</si>
  <si>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</si>
  <si>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</si>
  <si>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</si>
  <si>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</si>
  <si>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</si>
  <si>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</si>
  <si>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</si>
  <si>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</si>
  <si>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</si>
  <si>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</si>
  <si>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</si>
  <si>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</si>
  <si>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</si>
  <si>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</si>
  <si>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</si>
  <si>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</si>
  <si>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</si>
  <si>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</si>
  <si>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</si>
  <si>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</si>
  <si>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</si>
  <si>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</si>
  <si>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</si>
  <si>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</si>
  <si>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</si>
  <si>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</si>
  <si>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</si>
  <si>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</si>
  <si>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</si>
  <si>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</si>
  <si>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</si>
  <si>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</si>
  <si>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</si>
  <si>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</si>
  <si>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</si>
  <si>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</si>
  <si>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</si>
  <si>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</si>
  <si>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</si>
  <si>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</si>
  <si>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</si>
  <si>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</si>
  <si>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</si>
  <si>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</si>
  <si>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</si>
  <si>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</si>
  <si>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</si>
  <si>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</si>
  <si>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</si>
  <si>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</si>
  <si>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</si>
  <si>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</si>
  <si>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</si>
  <si>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</si>
  <si>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</si>
  <si>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</si>
  <si>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</si>
  <si>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</si>
  <si>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</si>
  <si>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</si>
  <si>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</si>
  <si>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</si>
  <si>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</si>
  <si>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</si>
  <si>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</si>
  <si>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</si>
  <si>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</si>
  <si>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</si>
  <si>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</si>
  <si>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</si>
  <si>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</si>
  <si>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</si>
  <si>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</si>
  <si>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</si>
  <si>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</si>
  <si>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</si>
  <si>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</si>
  <si>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</si>
  <si>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</si>
  <si>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</si>
  <si>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</si>
  <si>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</si>
  <si>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</si>
  <si>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</si>
  <si>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</si>
  <si>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</si>
  <si>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</si>
  <si>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</si>
  <si>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</si>
  <si>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</si>
  <si>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</si>
  <si>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</si>
  <si>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</si>
  <si>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</si>
  <si>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</si>
  <si>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</si>
  <si>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</si>
  <si>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</si>
  <si>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</si>
  <si>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</si>
  <si>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</si>
  <si>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</si>
  <si>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</si>
  <si>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</si>
  <si>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</si>
  <si>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</si>
  <si>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</si>
  <si>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</si>
  <si>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</si>
  <si>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</si>
  <si>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</si>
  <si>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</si>
  <si>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</si>
  <si>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</si>
  <si>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</si>
  <si>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</si>
  <si>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</si>
  <si>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</si>
  <si>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</si>
  <si>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</si>
  <si>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</si>
  <si>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</si>
  <si>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</si>
  <si>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</si>
  <si>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</si>
  <si>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</si>
  <si>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</si>
  <si>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</si>
  <si>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</si>
  <si>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</si>
  <si>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</si>
  <si>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</si>
  <si>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</si>
  <si>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</si>
  <si>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</si>
  <si>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</si>
  <si>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</si>
  <si>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</si>
  <si>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</si>
  <si>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</si>
  <si>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</si>
  <si>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</si>
  <si>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</si>
  <si>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</si>
  <si>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</si>
  <si>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</si>
  <si>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</si>
  <si>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</si>
  <si>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</si>
  <si>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</si>
  <si>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</si>
  <si>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</si>
  <si>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</si>
  <si>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</si>
  <si>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</si>
  <si>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</si>
  <si>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</si>
  <si>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</si>
  <si>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</si>
  <si>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</si>
  <si>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</si>
  <si>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</si>
  <si>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</si>
  <si>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</si>
  <si>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</si>
  <si>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</si>
  <si>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</si>
  <si>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</si>
  <si>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</si>
  <si>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</si>
  <si>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</si>
  <si>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</si>
  <si>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</si>
  <si>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</si>
  <si>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</si>
  <si>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</si>
  <si>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</si>
  <si>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</si>
  <si>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</si>
  <si>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</si>
  <si>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</si>
  <si>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</si>
  <si>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</si>
  <si>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</si>
  <si>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</si>
  <si>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</si>
  <si>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</si>
  <si>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</si>
  <si>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</si>
  <si>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</si>
  <si>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</si>
  <si>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</si>
  <si>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</si>
  <si>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</si>
  <si>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</si>
  <si>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</si>
  <si>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</si>
  <si>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</si>
  <si>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</si>
  <si>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</si>
  <si>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</si>
  <si>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</si>
  <si>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</si>
  <si>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</si>
  <si>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</si>
  <si>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</si>
  <si>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</si>
  <si>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</si>
  <si>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</si>
  <si>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</si>
  <si>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</si>
  <si>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</si>
  <si>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</si>
  <si>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</si>
  <si>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</si>
  <si>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</si>
  <si>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</si>
  <si>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</si>
  <si>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</si>
  <si>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</si>
  <si>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</si>
  <si>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</si>
  <si>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</si>
  <si>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</si>
  <si>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</si>
  <si>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</si>
  <si>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</si>
  <si>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</si>
  <si>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</si>
  <si>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</si>
  <si>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</si>
  <si>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</si>
  <si>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</si>
  <si>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</si>
  <si>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</si>
  <si>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</si>
  <si>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</si>
  <si>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</si>
  <si>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</si>
  <si>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</si>
  <si>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</si>
  <si>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</si>
  <si>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</si>
  <si>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</si>
  <si>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</si>
  <si>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</si>
  <si>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</si>
  <si>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</si>
  <si>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</si>
  <si>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</si>
  <si>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</si>
  <si>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</si>
  <si>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</si>
  <si>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</si>
  <si>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</si>
  <si>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</si>
  <si>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</si>
  <si>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</si>
  <si>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</si>
  <si>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</si>
  <si>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</si>
  <si>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</si>
  <si>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</si>
  <si>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</si>
  <si>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</si>
  <si>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</si>
  <si>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</si>
  <si>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</si>
  <si>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</si>
  <si>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</si>
  <si>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</si>
  <si>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</si>
  <si>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</si>
  <si>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</si>
  <si>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</si>
  <si>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</si>
  <si>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</si>
  <si>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</si>
  <si>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</si>
  <si>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</si>
  <si>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</si>
  <si>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</si>
  <si>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</si>
  <si>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</si>
  <si>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</si>
  <si>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</si>
  <si>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</si>
  <si>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</si>
  <si>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</si>
  <si>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</si>
  <si>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</si>
  <si>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</si>
  <si>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</si>
  <si>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</si>
  <si>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</si>
  <si>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</si>
  <si>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</si>
  <si>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</si>
  <si>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</si>
  <si>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</si>
  <si>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</si>
  <si>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</si>
  <si>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</si>
  <si>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</si>
  <si>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</si>
  <si>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</si>
  <si>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</si>
  <si>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</si>
  <si>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</si>
  <si>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</si>
  <si>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</si>
  <si>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</si>
  <si>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</si>
  <si>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</si>
  <si>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</si>
  <si>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</si>
  <si>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</si>
  <si>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</si>
  <si>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</si>
  <si>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</si>
  <si>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</si>
  <si>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</si>
  <si>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</si>
  <si>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</si>
  <si>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</si>
  <si>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</si>
  <si>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</si>
  <si>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</si>
  <si>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</si>
  <si>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</si>
  <si>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</si>
  <si>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</si>
  <si>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</si>
  <si>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</si>
  <si>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</si>
  <si>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</si>
  <si>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</si>
  <si>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</si>
  <si>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</si>
  <si>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</si>
  <si>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</si>
  <si>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</si>
  <si>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</si>
  <si>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</si>
  <si>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</si>
  <si>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</si>
  <si>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</si>
  <si>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</si>
  <si>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</si>
  <si>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</si>
  <si>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</si>
  <si>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</si>
  <si>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</si>
  <si>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</si>
  <si>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</si>
  <si>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</si>
  <si>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</si>
  <si>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</si>
  <si>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</si>
  <si>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</si>
  <si>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</si>
  <si>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</si>
  <si>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</si>
  <si>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</si>
  <si>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</si>
  <si>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</si>
  <si>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</si>
  <si>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</si>
  <si>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</si>
  <si>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</si>
  <si>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</si>
  <si>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</si>
  <si>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</si>
  <si>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</si>
  <si>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</si>
  <si>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</si>
  <si>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</si>
  <si>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</si>
  <si>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</si>
  <si>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</si>
  <si>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</si>
  <si>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</si>
  <si>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</si>
  <si>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</si>
  <si>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</si>
  <si>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</si>
  <si>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</si>
  <si>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</si>
  <si>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</si>
  <si>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</si>
  <si>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</si>
  <si>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</si>
  <si>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</si>
  <si>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</si>
  <si>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</si>
  <si>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</si>
  <si>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</si>
  <si>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</si>
  <si>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</si>
  <si>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</si>
  <si>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</si>
  <si>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</si>
  <si>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</si>
  <si>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</si>
  <si>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</si>
  <si>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</si>
  <si>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</si>
  <si>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</si>
  <si>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</si>
  <si>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</si>
  <si>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</si>
  <si>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</si>
  <si>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</si>
  <si>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</si>
  <si>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</si>
  <si>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</si>
  <si>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</si>
  <si>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</si>
  <si>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</si>
  <si>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</si>
  <si>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</si>
  <si>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</si>
  <si>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</si>
  <si>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</si>
  <si>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</si>
  <si>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</si>
  <si>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</si>
  <si>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</si>
  <si>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</si>
  <si>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</si>
  <si>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</si>
  <si>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</si>
  <si>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</si>
  <si>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</si>
  <si>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</si>
  <si>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</si>
  <si>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</si>
  <si>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</si>
  <si>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</si>
  <si>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</si>
  <si>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</si>
  <si>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</si>
  <si>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</si>
  <si>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</si>
  <si>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</si>
  <si>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</si>
  <si>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</si>
  <si>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</si>
  <si>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</si>
  <si>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</si>
  <si>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</si>
  <si>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</si>
  <si>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</si>
  <si>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</si>
  <si>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</si>
  <si>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</si>
  <si>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</si>
  <si>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</si>
  <si>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</si>
  <si>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</si>
  <si>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</si>
  <si>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</si>
  <si>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</si>
  <si>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</si>
  <si>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</si>
  <si>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</si>
  <si>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</si>
  <si>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</si>
  <si>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</si>
  <si>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</si>
  <si>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</si>
  <si>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</si>
  <si>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</si>
  <si>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</si>
  <si>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</si>
  <si>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</si>
  <si>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</si>
  <si>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</si>
  <si>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</si>
  <si>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</si>
  <si>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</si>
  <si>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</si>
  <si>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</si>
  <si>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</si>
  <si>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</si>
  <si>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</si>
  <si>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</si>
  <si>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</si>
  <si>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</si>
  <si>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</si>
  <si>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</si>
  <si>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</si>
  <si>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</si>
  <si>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</si>
  <si>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</si>
  <si>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</si>
  <si>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</si>
  <si>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</si>
  <si>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</si>
  <si>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</si>
  <si>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</si>
  <si>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</si>
  <si>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</si>
  <si>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</si>
  <si>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</si>
  <si>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</si>
  <si>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</si>
  <si>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</si>
  <si>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</si>
  <si>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</si>
  <si>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</si>
  <si>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</si>
  <si>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</si>
  <si>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</si>
  <si>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</si>
  <si>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</si>
  <si>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</si>
  <si>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</si>
  <si>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</si>
  <si>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</si>
  <si>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</si>
  <si>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</si>
  <si>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</si>
  <si>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</si>
  <si>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</si>
  <si>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</si>
  <si>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</si>
  <si>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</si>
  <si>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</si>
  <si>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</si>
  <si>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</si>
  <si>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</si>
  <si>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</si>
  <si>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</si>
  <si>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</si>
  <si>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</si>
  <si>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</si>
  <si>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</si>
  <si>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</si>
  <si>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</si>
  <si>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</si>
  <si>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</si>
  <si>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</si>
  <si>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</si>
  <si>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</si>
  <si>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</si>
  <si>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</si>
  <si>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</si>
  <si>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</si>
  <si>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</si>
  <si>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</si>
  <si>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</si>
  <si>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</si>
  <si>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</si>
  <si>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</si>
  <si>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</si>
  <si>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</si>
  <si>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</si>
  <si>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</si>
  <si>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</si>
  <si>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</si>
  <si>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</si>
  <si>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</si>
  <si>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</si>
  <si>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</si>
  <si>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</si>
  <si>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</si>
  <si>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</si>
  <si>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</si>
  <si>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</si>
  <si>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</si>
  <si>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</si>
  <si>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</si>
  <si>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</si>
  <si>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</si>
  <si>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</si>
  <si>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</si>
  <si>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</si>
  <si>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</si>
  <si>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</si>
  <si>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</si>
  <si>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</si>
  <si>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</si>
  <si>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</si>
  <si>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</si>
  <si>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</si>
  <si>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</si>
  <si>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</si>
  <si>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</si>
  <si>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</si>
  <si>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</si>
  <si>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</si>
  <si>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</si>
  <si>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</si>
  <si>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</si>
  <si>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</si>
  <si>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</si>
  <si>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</si>
  <si>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</si>
  <si>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</si>
  <si>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</si>
  <si>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</si>
  <si>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</si>
  <si>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</si>
  <si>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</si>
  <si>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</si>
  <si>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</si>
  <si>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</si>
  <si>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</si>
  <si>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</si>
  <si>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</si>
  <si>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</si>
  <si>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</si>
  <si>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</si>
  <si>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</si>
  <si>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</si>
  <si>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</si>
  <si>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</si>
  <si>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</si>
  <si>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</si>
  <si>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</si>
  <si>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</si>
  <si>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</si>
  <si>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</si>
  <si>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</si>
  <si>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</si>
  <si>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</si>
  <si>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</si>
  <si>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</si>
  <si>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</si>
  <si>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</si>
  <si>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</si>
  <si>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</si>
  <si>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</si>
  <si>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</si>
  <si>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</si>
  <si>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</si>
  <si>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</si>
  <si>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</si>
  <si>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</si>
  <si>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</si>
  <si>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</si>
  <si>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</si>
  <si>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</si>
  <si>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</si>
  <si>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</si>
  <si>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</si>
  <si>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</si>
  <si>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</si>
  <si>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</si>
  <si>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</si>
  <si>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</si>
  <si>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</si>
  <si>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</si>
  <si>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</si>
  <si>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</si>
  <si>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</si>
  <si>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</si>
  <si>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</si>
  <si>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</si>
  <si>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</si>
  <si>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</si>
  <si>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</si>
  <si>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</si>
  <si>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</si>
  <si>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</si>
  <si>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</si>
  <si>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</si>
  <si>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</si>
  <si>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</si>
  <si>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</si>
  <si>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</si>
  <si>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</si>
  <si>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</si>
  <si>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</si>
  <si>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</si>
  <si>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</si>
  <si>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</si>
  <si>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</si>
  <si>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</si>
  <si>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</si>
  <si>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</si>
  <si>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</si>
  <si>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</si>
  <si>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</si>
  <si>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</si>
  <si>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</si>
  <si>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</si>
  <si>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</si>
  <si>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</si>
  <si>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</si>
  <si>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</si>
  <si>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</si>
  <si>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</si>
  <si>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</si>
  <si>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</si>
  <si>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</si>
  <si>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</si>
  <si>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</si>
  <si>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</si>
  <si>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</si>
  <si>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</si>
  <si>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</si>
  <si>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</si>
  <si>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</si>
  <si>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</si>
  <si>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</si>
  <si>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</si>
  <si>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</si>
  <si>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</si>
  <si>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</si>
  <si>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</si>
  <si>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</si>
  <si>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</si>
  <si>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</si>
  <si>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</si>
  <si>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</si>
  <si>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</si>
  <si>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</si>
  <si>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</si>
  <si>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</si>
  <si>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</si>
  <si>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</si>
  <si>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</si>
  <si>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</si>
  <si>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</si>
  <si>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</si>
  <si>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</si>
  <si>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</si>
  <si>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</si>
  <si>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</si>
  <si>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</si>
  <si>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</si>
  <si>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</si>
  <si>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</si>
  <si>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</si>
  <si>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</si>
  <si>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</si>
  <si>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</si>
  <si>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</si>
  <si>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</si>
  <si>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</si>
  <si>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</si>
  <si>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</si>
  <si>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</si>
  <si>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</si>
  <si>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</si>
  <si>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</si>
  <si>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</si>
  <si>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</si>
  <si>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</si>
  <si>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</si>
  <si>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</si>
  <si>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</si>
  <si>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</si>
  <si>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</si>
  <si>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</si>
  <si>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</si>
  <si>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</si>
  <si>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</si>
  <si>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</si>
  <si>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</si>
  <si>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</si>
  <si>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</si>
  <si>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</si>
  <si>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</si>
  <si>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</si>
  <si>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</si>
  <si>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</si>
  <si>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</si>
  <si>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</si>
  <si>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</si>
  <si>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</si>
  <si>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</si>
  <si>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</si>
  <si>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</si>
  <si>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</si>
  <si>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</si>
  <si>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</si>
  <si>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</si>
  <si>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</si>
  <si>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</si>
  <si>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</si>
  <si>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</si>
  <si>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</si>
  <si>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</si>
  <si>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</si>
  <si>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</si>
  <si>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</si>
  <si>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</si>
  <si>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</si>
  <si>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</si>
  <si>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</si>
  <si>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</si>
  <si>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</si>
  <si>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</si>
  <si>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</si>
  <si>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</si>
  <si>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</si>
  <si>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</si>
  <si>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</si>
  <si>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</si>
  <si>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</si>
  <si>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</si>
  <si>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</si>
  <si>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</si>
  <si>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</si>
  <si>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</si>
  <si>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</si>
  <si>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</si>
  <si>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</si>
  <si>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</si>
  <si>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</si>
  <si>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</si>
  <si>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</si>
  <si>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</si>
  <si>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</si>
  <si>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</si>
  <si>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</si>
  <si>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</si>
  <si>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</si>
  <si>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</si>
  <si>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</si>
  <si>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</si>
  <si>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</si>
  <si>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</si>
  <si>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</si>
  <si>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</si>
  <si>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</si>
  <si>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</si>
  <si>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</si>
  <si>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</si>
  <si>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</si>
  <si>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</si>
  <si>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</si>
  <si>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</si>
  <si>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</si>
  <si>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</si>
  <si>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</si>
  <si>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</si>
  <si>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</si>
  <si>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</si>
  <si>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</si>
  <si>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</si>
  <si>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</si>
  <si>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</si>
  <si>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</si>
  <si>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</si>
  <si>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</si>
  <si>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</si>
  <si>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</si>
  <si>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</si>
  <si>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</si>
  <si>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</si>
  <si>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</si>
  <si>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</si>
  <si>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</si>
  <si>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</si>
  <si>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</si>
  <si>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</si>
  <si>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</si>
  <si>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</si>
  <si>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</si>
  <si>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</si>
  <si>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</si>
  <si>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</si>
  <si>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</si>
  <si>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</si>
  <si>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</si>
  <si>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</si>
  <si>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</si>
  <si>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</si>
  <si>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</si>
  <si>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</si>
  <si>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</si>
  <si>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</si>
  <si>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</si>
  <si>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</si>
  <si>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</si>
  <si>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</si>
  <si>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</si>
  <si>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</si>
  <si>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</si>
  <si>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</si>
  <si>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</si>
  <si>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</si>
  <si>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</si>
  <si>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</si>
  <si>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</si>
  <si>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</si>
  <si>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</si>
  <si>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</si>
  <si>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</si>
  <si>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</si>
  <si>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</si>
  <si>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</si>
  <si>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</si>
  <si>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</si>
  <si>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</si>
  <si>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</si>
  <si>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</si>
  <si>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</si>
  <si>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</si>
  <si>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</si>
  <si>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</si>
  <si>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</si>
  <si>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</si>
  <si>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</si>
  <si>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</si>
  <si>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</si>
  <si>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</si>
  <si>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</si>
  <si>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</si>
  <si>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</si>
  <si>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</si>
  <si>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</si>
  <si>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</si>
  <si>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</si>
  <si>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</si>
  <si>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</si>
  <si>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</si>
  <si>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</si>
  <si>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</si>
  <si>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</si>
  <si>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</si>
  <si>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</si>
  <si>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</si>
  <si>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</si>
  <si>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</si>
  <si>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</si>
  <si>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</si>
  <si>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</si>
  <si>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</si>
  <si>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</si>
  <si>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</si>
  <si>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</si>
  <si>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</si>
  <si>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</si>
  <si>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</si>
  <si>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</si>
  <si>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</si>
  <si>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</si>
  <si>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</si>
  <si>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</si>
  <si>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</si>
  <si>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</si>
  <si>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</si>
  <si>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</si>
  <si>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</si>
  <si>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</si>
  <si>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</si>
  <si>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</si>
  <si>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</si>
  <si>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</si>
  <si>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</si>
  <si>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</si>
  <si>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</si>
  <si>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</si>
  <si>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</si>
  <si>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</si>
  <si>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</si>
  <si>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</si>
  <si>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</si>
  <si>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</si>
  <si>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</si>
  <si>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</si>
  <si>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</si>
  <si>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</si>
  <si>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</si>
  <si>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</si>
  <si>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</si>
  <si>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</si>
  <si>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</si>
  <si>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</si>
  <si>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</si>
  <si>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</si>
  <si>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</si>
  <si>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</si>
  <si>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</si>
  <si>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</si>
  <si>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</si>
  <si>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</si>
  <si>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</si>
  <si>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</si>
  <si>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</si>
  <si>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</si>
  <si>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</si>
  <si>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</si>
  <si>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</si>
  <si>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</si>
  <si>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</si>
  <si>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</si>
  <si>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</si>
  <si>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</si>
  <si>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</si>
  <si>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</si>
  <si>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</si>
  <si>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</si>
  <si>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</si>
  <si>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</si>
  <si>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</si>
  <si>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</si>
  <si>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</si>
  <si>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</si>
  <si>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</si>
  <si>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</si>
  <si>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</si>
  <si>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</si>
  <si>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</si>
  <si>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</si>
  <si>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</si>
  <si>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</si>
  <si>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</si>
  <si>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</si>
  <si>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</si>
  <si>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</si>
  <si>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</si>
  <si>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</si>
  <si>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</si>
  <si>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</si>
  <si>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</si>
  <si>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</si>
  <si>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</si>
  <si>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</si>
  <si>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</si>
  <si>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</si>
  <si>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</si>
  <si>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</si>
  <si>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</si>
  <si>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</si>
  <si>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</si>
  <si>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</si>
  <si>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</si>
  <si>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</si>
  <si>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</si>
  <si>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</si>
  <si>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</si>
  <si>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</si>
  <si>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</si>
  <si>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</si>
  <si>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</si>
  <si>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</si>
  <si>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</si>
  <si>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</si>
  <si>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</si>
  <si>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</si>
  <si>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</si>
  <si>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</si>
  <si>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</si>
  <si>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</si>
  <si>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</si>
  <si>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</si>
  <si>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</si>
  <si>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</si>
  <si>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</si>
  <si>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</si>
  <si>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</si>
  <si>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</si>
  <si>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</si>
  <si>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</si>
  <si>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</si>
  <si>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</si>
  <si>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</si>
  <si>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</si>
  <si>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</si>
  <si>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</si>
  <si>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</si>
  <si>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</si>
  <si>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</si>
  <si>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</si>
  <si>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</si>
  <si>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</si>
  <si>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</si>
  <si>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</si>
  <si>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</si>
  <si>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</si>
  <si>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</si>
  <si>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</si>
  <si>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</si>
  <si>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</si>
  <si>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</si>
  <si>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</si>
  <si>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</si>
  <si>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</si>
  <si>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</si>
  <si>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</si>
  <si>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</si>
  <si>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</si>
  <si>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</si>
  <si>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</si>
  <si>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</si>
  <si>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</si>
  <si>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</si>
  <si>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</si>
  <si>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</si>
  <si>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</si>
  <si>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</si>
  <si>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</si>
  <si>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</si>
  <si>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</si>
  <si>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</si>
  <si>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</si>
  <si>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</si>
  <si>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</si>
  <si>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</si>
  <si>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</si>
  <si>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</si>
  <si>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</si>
  <si>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</si>
  <si>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</si>
  <si>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</si>
  <si>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</si>
  <si>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</si>
  <si>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</si>
  <si>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</si>
  <si>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</si>
  <si>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</si>
  <si>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</si>
  <si>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</si>
  <si>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</si>
  <si>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</si>
  <si>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</si>
  <si>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</si>
  <si>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</si>
  <si>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</si>
  <si>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</si>
  <si>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</si>
  <si>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</si>
  <si>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</si>
  <si>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</si>
  <si>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</si>
  <si>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</si>
  <si>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</si>
  <si>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</si>
  <si>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</si>
  <si>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</si>
  <si>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</si>
  <si>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</si>
  <si>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</si>
  <si>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</si>
  <si>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</si>
  <si>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</si>
  <si>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</si>
  <si>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</si>
  <si>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</si>
  <si>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</si>
  <si>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</si>
  <si>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</si>
  <si>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</si>
  <si>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</si>
  <si>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</si>
  <si>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</si>
  <si>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</si>
  <si>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</si>
  <si>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</si>
  <si>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</si>
  <si>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</si>
  <si>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</si>
  <si>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</si>
  <si>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</si>
  <si>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</si>
  <si>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</si>
  <si>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</si>
  <si>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</si>
  <si>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</si>
  <si>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</si>
  <si>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</si>
  <si>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</si>
  <si>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</si>
  <si>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</si>
  <si>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</si>
  <si>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</si>
  <si>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</si>
  <si>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</si>
  <si>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</si>
  <si>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</si>
  <si>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</si>
  <si>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</si>
  <si>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</si>
  <si>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</si>
  <si>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</si>
  <si>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</si>
  <si>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</si>
  <si>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</si>
  <si>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</si>
  <si>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</si>
  <si>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</si>
  <si>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</si>
  <si>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</si>
  <si>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</si>
  <si>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</si>
  <si>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</si>
  <si>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</si>
  <si>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</si>
  <si>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</si>
  <si>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</si>
  <si>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</si>
  <si>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</si>
  <si>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</si>
  <si>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</si>
  <si>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</si>
  <si>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</si>
  <si>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</si>
  <si>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</si>
  <si>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</si>
  <si>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</si>
  <si>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</si>
  <si>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</si>
  <si>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</si>
  <si>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</si>
  <si>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</si>
  <si>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</si>
  <si>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</si>
  <si>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</si>
  <si>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</si>
  <si>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</si>
  <si>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</si>
  <si>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</si>
  <si>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</si>
  <si>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</si>
  <si>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</si>
  <si>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</si>
  <si>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</si>
  <si>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</si>
  <si>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</si>
  <si>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</si>
  <si>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</si>
  <si>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</si>
  <si>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</si>
  <si>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</si>
  <si>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</si>
  <si>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</si>
  <si>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</si>
  <si>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</si>
  <si>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</si>
  <si>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</si>
  <si>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</si>
  <si>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</si>
  <si>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</si>
  <si>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</si>
  <si>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</si>
  <si>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</si>
  <si>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</si>
  <si>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</si>
  <si>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</si>
  <si>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</si>
  <si>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</si>
  <si>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</si>
  <si>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</si>
  <si>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</si>
  <si>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</si>
  <si>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</si>
  <si>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</si>
  <si>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</si>
  <si>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</si>
  <si>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</si>
  <si>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</si>
  <si>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</si>
  <si>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</si>
  <si>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</si>
  <si>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</si>
  <si>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</si>
  <si>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</si>
  <si>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</si>
  <si>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</si>
  <si>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</si>
  <si>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</si>
  <si>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</si>
  <si>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</si>
  <si>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</si>
  <si>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</si>
  <si>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</si>
  <si>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</si>
  <si>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</si>
  <si>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</si>
  <si>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</si>
  <si>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</si>
  <si>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</si>
  <si>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</si>
  <si>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</si>
  <si>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</si>
  <si>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</si>
  <si>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</si>
  <si>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</si>
  <si>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</si>
  <si>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</si>
  <si>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</si>
  <si>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</si>
  <si>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</si>
  <si>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</si>
  <si>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</si>
  <si>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</si>
  <si>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</si>
  <si>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</si>
  <si>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</si>
  <si>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</si>
  <si>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</si>
  <si>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</si>
  <si>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</si>
  <si>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</si>
  <si>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</si>
  <si>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</si>
  <si>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</si>
  <si>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</si>
  <si>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</si>
  <si>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</si>
  <si>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</si>
  <si>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</si>
  <si>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</si>
  <si>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</si>
  <si>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</si>
  <si>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</si>
  <si>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</si>
  <si>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</si>
  <si>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</si>
  <si>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</si>
  <si>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</si>
  <si>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</si>
  <si>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</si>
  <si>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</si>
  <si>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</si>
  <si>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</si>
  <si>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</si>
  <si>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</si>
  <si>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</si>
  <si>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</si>
  <si>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</si>
  <si>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</si>
  <si>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</si>
  <si>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</si>
  <si>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</si>
  <si>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</si>
  <si>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</si>
  <si>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</si>
  <si>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</si>
  <si>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</si>
  <si>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</si>
  <si>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</si>
  <si>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</si>
  <si>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</si>
  <si>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</si>
  <si>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</si>
  <si>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</si>
  <si>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</si>
  <si>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</si>
  <si>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</si>
  <si>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</si>
  <si>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</si>
  <si>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</si>
  <si>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</si>
  <si>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</si>
  <si>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</si>
  <si>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</si>
  <si>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</si>
  <si>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</si>
  <si>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</si>
  <si>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</si>
  <si>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</si>
  <si>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</si>
  <si>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</si>
  <si>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</si>
  <si>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</si>
  <si>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</si>
  <si>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</si>
  <si>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</si>
  <si>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</si>
  <si>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</si>
  <si>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</si>
  <si>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</si>
  <si>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</si>
  <si>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</si>
  <si>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</si>
  <si>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</si>
  <si>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</si>
  <si>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</si>
  <si>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</si>
  <si>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</si>
  <si>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</si>
  <si>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</si>
  <si>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</si>
  <si>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</si>
  <si>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</si>
  <si>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</si>
  <si>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</si>
  <si>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</si>
  <si>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</si>
  <si>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</si>
  <si>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</si>
  <si>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</si>
  <si>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</si>
  <si>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</si>
  <si>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</si>
  <si>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</si>
  <si>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</si>
  <si>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</si>
  <si>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</si>
  <si>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</si>
  <si>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</si>
  <si>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</si>
  <si>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</si>
  <si>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</si>
  <si>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</si>
  <si>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</si>
  <si>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</si>
  <si>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</si>
  <si>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</si>
  <si>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</si>
  <si>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</si>
  <si>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</si>
  <si>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</si>
  <si>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</si>
  <si>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</si>
  <si>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</si>
  <si>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</si>
  <si>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</si>
  <si>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</si>
  <si>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</si>
  <si>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</si>
  <si>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</si>
  <si>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</si>
  <si>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</si>
  <si>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</si>
  <si>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</si>
  <si>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</si>
  <si>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</si>
  <si>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</si>
  <si>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</si>
  <si>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</si>
  <si>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</si>
  <si>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</si>
  <si>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</si>
  <si>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</si>
  <si>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</si>
  <si>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</si>
  <si>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</si>
  <si>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</si>
  <si>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</si>
  <si>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</si>
  <si>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</si>
  <si>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</si>
  <si>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</si>
  <si>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</si>
  <si>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</si>
  <si>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</si>
  <si>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</si>
  <si>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</si>
  <si>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</si>
  <si>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</si>
  <si>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</si>
  <si>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</si>
  <si>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</si>
  <si>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</si>
  <si>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</si>
  <si>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</si>
  <si>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</si>
  <si>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</si>
  <si>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</si>
  <si>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</si>
  <si>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</si>
  <si>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</si>
  <si>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</si>
  <si>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</si>
  <si>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</si>
  <si>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</si>
  <si>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</si>
  <si>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</si>
  <si>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</si>
  <si>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</si>
  <si>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</si>
  <si>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</si>
  <si>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</si>
  <si>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</si>
  <si>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</si>
  <si>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</si>
  <si>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</si>
  <si>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</si>
  <si>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</si>
  <si>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</si>
  <si>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</si>
  <si>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</si>
  <si>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</si>
  <si>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</si>
  <si>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</si>
  <si>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</si>
  <si>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</si>
  <si>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</si>
  <si>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</si>
  <si>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</si>
  <si>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</si>
  <si>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</si>
  <si>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</si>
  <si>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</si>
  <si>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</si>
  <si>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</si>
  <si>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</si>
  <si>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</si>
  <si>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</si>
  <si>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</si>
  <si>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</si>
  <si>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</si>
  <si>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</si>
  <si>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</si>
  <si>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</si>
  <si>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</si>
  <si>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</si>
  <si>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</si>
  <si>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</si>
  <si>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</si>
  <si>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</si>
  <si>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</si>
  <si>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</si>
  <si>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</si>
  <si>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</si>
  <si>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</si>
  <si>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</si>
  <si>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</si>
  <si>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</si>
  <si>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</si>
  <si>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</si>
  <si>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</si>
  <si>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</si>
  <si>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</si>
  <si>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</si>
  <si>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</si>
  <si>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</si>
  <si>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</si>
  <si>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</si>
  <si>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</si>
  <si>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</si>
  <si>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</si>
  <si>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</si>
  <si>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</si>
  <si>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</si>
  <si>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</si>
  <si>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</si>
  <si>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</si>
  <si>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</si>
  <si>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</si>
  <si>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</si>
  <si>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</si>
  <si>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</si>
  <si>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</si>
  <si>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</si>
  <si>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</si>
  <si>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</si>
  <si>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</si>
  <si>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</si>
  <si>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</si>
  <si>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</si>
  <si>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</si>
  <si>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</si>
  <si>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</si>
  <si>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</si>
  <si>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</si>
  <si>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</si>
  <si>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</si>
  <si>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</si>
  <si>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</si>
  <si>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</si>
  <si>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</si>
  <si>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</si>
  <si>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</si>
  <si>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</si>
  <si>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</si>
  <si>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</si>
  <si>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</si>
  <si>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</si>
  <si>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</si>
  <si>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</si>
  <si>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</si>
  <si>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</si>
  <si>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</si>
  <si>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</si>
  <si>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</si>
  <si>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</si>
  <si>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</si>
  <si>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</si>
  <si>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</si>
  <si>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</si>
  <si>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</si>
  <si>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</si>
  <si>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</si>
  <si>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</si>
  <si>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</si>
  <si>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</si>
  <si>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</si>
  <si>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</si>
  <si>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</si>
  <si>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</si>
  <si>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</si>
  <si>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</si>
  <si>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</si>
  <si>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</si>
  <si>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</si>
  <si>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</si>
  <si>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</si>
  <si>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</si>
  <si>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</si>
  <si>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</si>
  <si>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</si>
  <si>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</si>
  <si>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</si>
  <si>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</si>
  <si>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</si>
  <si>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</si>
  <si>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</si>
  <si>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</si>
  <si>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</si>
  <si>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</si>
  <si>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</si>
  <si>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</si>
  <si>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</si>
  <si>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</si>
  <si>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</si>
  <si>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</si>
  <si>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</si>
  <si>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</si>
  <si>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</si>
  <si>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</si>
  <si>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</si>
  <si>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</si>
  <si>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</si>
  <si>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</si>
  <si>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</si>
  <si>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</si>
  <si>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</si>
  <si>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</si>
  <si>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</si>
  <si>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</si>
  <si>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</si>
  <si>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</si>
  <si>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</si>
  <si>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</si>
  <si>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</si>
  <si>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</si>
  <si>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</si>
  <si>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</si>
  <si>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</si>
  <si>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</si>
  <si>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</si>
  <si>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</si>
  <si>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</si>
  <si>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</si>
  <si>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</si>
  <si>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</si>
  <si>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</si>
  <si>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</si>
  <si>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</si>
  <si>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</si>
  <si>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</si>
  <si>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</si>
  <si>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</si>
  <si>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</si>
  <si>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</si>
  <si>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</si>
  <si>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</si>
  <si>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</si>
  <si>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</si>
  <si>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</si>
  <si>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</si>
  <si>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</si>
  <si>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</si>
  <si>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</si>
  <si>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</si>
  <si>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</si>
  <si>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</si>
  <si>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</si>
  <si>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</si>
  <si>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</si>
  <si>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</si>
  <si>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</si>
  <si>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</si>
  <si>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</si>
  <si>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</si>
  <si>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</si>
  <si>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</si>
  <si>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</si>
  <si>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</si>
  <si>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</si>
  <si>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</si>
  <si>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</si>
  <si>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</si>
  <si>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</si>
  <si>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</si>
  <si>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</si>
  <si>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</si>
  <si>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</si>
  <si>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</si>
  <si>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</si>
  <si>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</si>
  <si>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</si>
  <si>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</si>
  <si>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</si>
  <si>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</si>
  <si>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</si>
  <si>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</si>
  <si>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</si>
  <si>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</si>
  <si>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</si>
  <si>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</si>
  <si>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</si>
  <si>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</si>
  <si>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</si>
  <si>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</si>
  <si>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</si>
  <si>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</si>
  <si>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</si>
  <si>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</si>
  <si>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</si>
  <si>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</si>
  <si>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</si>
  <si>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</si>
  <si>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</si>
  <si>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</si>
  <si>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</si>
  <si>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</si>
  <si>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</si>
  <si>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</si>
  <si>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</si>
  <si>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</si>
  <si>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</si>
  <si>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</si>
  <si>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</si>
  <si>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</si>
  <si>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</si>
  <si>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</si>
  <si>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</si>
  <si>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</si>
  <si>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</si>
  <si>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</si>
  <si>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</si>
  <si>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</si>
  <si>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</si>
  <si>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</si>
  <si>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</si>
  <si>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</si>
  <si>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</si>
  <si>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</si>
  <si>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</si>
  <si>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</si>
  <si>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</si>
  <si>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</si>
  <si>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</si>
  <si>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</si>
  <si>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</si>
  <si>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</si>
  <si>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</si>
  <si>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</si>
  <si>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</si>
  <si>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</si>
  <si>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</si>
  <si>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</si>
  <si>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</si>
  <si>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</si>
  <si>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</si>
  <si>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</si>
  <si>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</si>
  <si>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</si>
  <si>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</si>
  <si>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</si>
  <si>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</si>
  <si>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</si>
  <si>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</si>
  <si>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</si>
  <si>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</si>
  <si>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</si>
  <si>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</si>
  <si>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</si>
  <si>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</si>
  <si>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</si>
  <si>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</si>
  <si>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</si>
  <si>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</si>
  <si>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</si>
  <si>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</si>
  <si>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</si>
  <si>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</si>
  <si>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</si>
  <si>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</si>
  <si>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</si>
  <si>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</si>
  <si>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</si>
  <si>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</si>
  <si>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</si>
  <si>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</si>
  <si>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</si>
  <si>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</si>
  <si>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</si>
  <si>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</si>
  <si>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</si>
  <si>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</si>
  <si>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</si>
  <si>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</si>
  <si>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</si>
  <si>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</si>
  <si>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</si>
  <si>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</si>
  <si>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</si>
  <si>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</si>
  <si>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</si>
  <si>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</si>
  <si>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</si>
  <si>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</si>
  <si>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</si>
  <si>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</si>
  <si>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</si>
  <si>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</si>
  <si>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</si>
  <si>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</si>
  <si>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</si>
  <si>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</si>
  <si>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</si>
  <si>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</si>
  <si>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</si>
  <si>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</si>
  <si>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</si>
  <si>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</si>
  <si>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</si>
  <si>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</si>
  <si>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</si>
  <si>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</si>
  <si>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</si>
  <si>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</si>
  <si>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</si>
  <si>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</si>
  <si>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</si>
  <si>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</si>
  <si>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</si>
  <si>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</si>
  <si>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</si>
  <si>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</si>
  <si>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</si>
  <si>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</si>
  <si>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</si>
  <si>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</si>
  <si>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</si>
  <si>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</si>
  <si>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</si>
  <si>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</si>
  <si>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</si>
  <si>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</si>
  <si>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</si>
  <si>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</si>
  <si>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</si>
  <si>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</si>
  <si>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</si>
  <si>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</si>
  <si>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</si>
  <si>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</si>
  <si>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</si>
  <si>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</si>
  <si>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</si>
  <si>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</si>
  <si>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</si>
  <si>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</si>
  <si>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</si>
  <si>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</si>
  <si>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</si>
  <si>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</si>
  <si>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</si>
  <si>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</si>
  <si>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</si>
  <si>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</si>
  <si>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</si>
  <si>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</si>
  <si>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</si>
  <si>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</si>
  <si>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</si>
  <si>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</si>
  <si>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</si>
  <si>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</si>
  <si>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</si>
  <si>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</si>
  <si>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</si>
  <si>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</si>
  <si>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</si>
  <si>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</si>
  <si>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</si>
  <si>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</si>
  <si>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</si>
  <si>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</si>
  <si>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</si>
  <si>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</si>
  <si>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</si>
  <si>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</si>
  <si>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</si>
  <si>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</si>
  <si>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</si>
  <si>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</si>
  <si>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</si>
  <si>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</si>
  <si>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</si>
  <si>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</si>
  <si>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</si>
  <si>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</si>
  <si>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</si>
  <si>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</si>
  <si>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</si>
  <si>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</si>
  <si>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</si>
  <si>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</si>
  <si>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</si>
  <si>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</si>
  <si>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</si>
  <si>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</si>
  <si>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</si>
  <si>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</si>
  <si>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</si>
  <si>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</si>
  <si>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</si>
  <si>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</si>
  <si>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</si>
  <si>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</si>
  <si>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</si>
  <si>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</si>
  <si>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</si>
  <si>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</si>
  <si>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</si>
  <si>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</si>
  <si>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</si>
  <si>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</si>
  <si>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</si>
  <si>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</si>
  <si>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</si>
  <si>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</si>
  <si>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</si>
  <si>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</si>
  <si>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</si>
  <si>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</si>
  <si>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</si>
  <si>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</si>
  <si>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</si>
  <si>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</si>
  <si>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</si>
  <si>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</si>
  <si>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</si>
  <si>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</si>
  <si>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</si>
  <si>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</si>
  <si>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</si>
  <si>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</si>
  <si>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</si>
  <si>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</si>
  <si>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</si>
  <si>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</si>
  <si>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</si>
  <si>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</si>
  <si>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</si>
  <si>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</si>
  <si>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</si>
  <si>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</si>
  <si>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</si>
  <si>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</si>
  <si>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</si>
  <si>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</si>
  <si>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</si>
  <si>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</si>
  <si>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</si>
  <si>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</si>
  <si>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</si>
  <si>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</si>
  <si>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</si>
  <si>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</si>
  <si>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</si>
  <si>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</si>
  <si>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</si>
  <si>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</si>
  <si>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</si>
  <si>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</si>
  <si>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</si>
  <si>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</si>
  <si>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</si>
  <si>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</si>
  <si>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</si>
  <si>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</si>
  <si>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</si>
  <si>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</si>
  <si>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</si>
  <si>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</si>
  <si>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</si>
  <si>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</si>
  <si>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</si>
  <si>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</si>
  <si>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</si>
  <si>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</si>
  <si>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</si>
  <si>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</si>
  <si>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</si>
  <si>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</si>
  <si>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</si>
  <si>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</si>
  <si>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</si>
  <si>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</si>
  <si>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</si>
  <si>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</si>
  <si>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</si>
  <si>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</si>
  <si>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</si>
  <si>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</si>
  <si>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</si>
  <si>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</si>
  <si>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</si>
  <si>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</si>
  <si>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</si>
  <si>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</si>
  <si>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</si>
  <si>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</si>
  <si>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</si>
  <si>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</si>
  <si>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</si>
  <si>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</si>
  <si>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</si>
  <si>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</si>
  <si>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</si>
  <si>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</si>
  <si>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</si>
  <si>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</si>
  <si>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</si>
  <si>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</si>
  <si>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</si>
  <si>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</si>
  <si>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</si>
  <si>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</si>
  <si>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</si>
  <si>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</si>
  <si>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</si>
  <si>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</si>
  <si>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</si>
  <si>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</si>
  <si>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</si>
  <si>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</si>
  <si>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</si>
  <si>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</si>
  <si>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</si>
  <si>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</si>
  <si>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</si>
  <si>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</si>
  <si>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</si>
  <si>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</si>
  <si>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</si>
  <si>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</si>
  <si>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</si>
  <si>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</si>
  <si>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</si>
  <si>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</si>
  <si>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</si>
  <si>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</si>
  <si>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</si>
  <si>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</si>
  <si>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</si>
  <si>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</si>
  <si>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</si>
  <si>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</si>
  <si>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</si>
  <si>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</si>
  <si>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</si>
  <si>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</si>
  <si>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</si>
  <si>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</si>
  <si>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</si>
  <si>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</si>
  <si>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</si>
  <si>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</si>
  <si>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</si>
  <si>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</si>
  <si>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</si>
  <si>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</si>
  <si>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</si>
  <si>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</si>
  <si>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</si>
  <si>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</si>
  <si>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</si>
  <si>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</si>
  <si>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</si>
  <si>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</si>
  <si>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</si>
  <si>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</si>
  <si>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</si>
  <si>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</si>
  <si>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</si>
  <si>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</si>
  <si>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</si>
  <si>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</si>
  <si>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</si>
  <si>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</si>
  <si>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</si>
  <si>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</si>
  <si>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</si>
  <si>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</si>
  <si>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</si>
  <si>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</si>
  <si>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</si>
  <si>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</si>
  <si>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</si>
  <si>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</si>
  <si>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</si>
  <si>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</si>
  <si>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</si>
  <si>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</si>
  <si>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</si>
  <si>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</si>
  <si>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</si>
  <si>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</si>
  <si>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</si>
  <si>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</si>
  <si>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</si>
  <si>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</si>
  <si>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</si>
  <si>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</si>
  <si>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</si>
  <si>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</si>
  <si>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</si>
  <si>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</si>
  <si>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</si>
  <si>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</si>
  <si>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</si>
  <si>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</si>
  <si>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</si>
  <si>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</si>
  <si>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</si>
  <si>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</si>
  <si>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</si>
  <si>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</si>
  <si>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</si>
  <si>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</si>
  <si>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</si>
  <si>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</si>
  <si>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</si>
  <si>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</si>
  <si>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</si>
  <si>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</si>
  <si>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</si>
  <si>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</si>
  <si>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</si>
  <si>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</si>
  <si>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</si>
  <si>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</si>
  <si>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</si>
  <si>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</si>
  <si>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</si>
  <si>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</si>
  <si>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</si>
  <si>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</si>
  <si>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</si>
  <si>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</si>
  <si>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</si>
  <si>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</si>
  <si>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</si>
  <si>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</si>
  <si>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</si>
  <si>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</si>
  <si>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</si>
  <si>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</si>
  <si>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</si>
  <si>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</si>
  <si>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</si>
  <si>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</si>
  <si>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</si>
  <si>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</si>
  <si>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</si>
  <si>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</si>
  <si>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</si>
  <si>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</si>
  <si>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</si>
  <si>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</si>
  <si>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</si>
  <si>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</si>
  <si>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</si>
  <si>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</si>
  <si>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</si>
  <si>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</si>
  <si>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</si>
  <si>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</si>
  <si>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</si>
  <si>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</si>
  <si>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</si>
  <si>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</si>
  <si>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</si>
  <si>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</si>
  <si>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</si>
  <si>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</si>
  <si>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</si>
  <si>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</si>
  <si>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</si>
  <si>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</si>
  <si>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</si>
  <si>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</si>
  <si>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</si>
  <si>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</si>
  <si>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</si>
  <si>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</si>
  <si>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</si>
  <si>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</si>
  <si>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</si>
  <si>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</si>
  <si>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</si>
  <si>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</si>
  <si>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</si>
  <si>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</si>
  <si>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</si>
  <si>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</si>
  <si>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</si>
  <si>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</si>
  <si>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</si>
  <si>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</si>
  <si>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</si>
  <si>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</si>
  <si>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</si>
  <si>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</si>
  <si>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</si>
  <si>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</si>
  <si>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</si>
  <si>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</si>
  <si>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</si>
  <si>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</si>
  <si>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</si>
  <si>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</si>
  <si>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</si>
  <si>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</si>
  <si>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</si>
  <si>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</si>
  <si>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</si>
  <si>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</si>
  <si>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</si>
  <si>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</si>
  <si>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</si>
  <si>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</si>
  <si>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</si>
  <si>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</si>
  <si>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</si>
  <si>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</si>
  <si>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</si>
  <si>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</si>
  <si>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</si>
  <si>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</si>
  <si>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</si>
  <si>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</si>
  <si>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</si>
  <si>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</si>
  <si>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</si>
  <si>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</si>
  <si>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</si>
  <si>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</si>
  <si>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</si>
  <si>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</si>
  <si>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</si>
  <si>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</si>
  <si>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</si>
  <si>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</si>
  <si>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</si>
  <si>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</si>
  <si>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</si>
  <si>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</si>
  <si>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</si>
  <si>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</si>
  <si>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</si>
  <si>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</si>
  <si>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</si>
  <si>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</si>
  <si>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</si>
  <si>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</si>
  <si>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</si>
  <si>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</si>
  <si>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</si>
  <si>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</si>
  <si>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</si>
  <si>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</si>
  <si>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</si>
  <si>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</si>
  <si>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</si>
  <si>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</si>
  <si>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</si>
  <si>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</si>
  <si>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</si>
  <si>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</si>
  <si>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</si>
  <si>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</si>
  <si>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</si>
  <si>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</si>
  <si>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</si>
  <si>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</si>
  <si>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</si>
  <si>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</si>
  <si>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</si>
  <si>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</si>
  <si>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</si>
  <si>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</si>
  <si>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</si>
  <si>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</si>
  <si>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</si>
  <si>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</si>
  <si>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</si>
  <si>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</si>
  <si>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</si>
  <si>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</si>
  <si>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</si>
  <si>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</si>
  <si>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</si>
  <si>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</si>
  <si>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</si>
  <si>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</si>
  <si>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</si>
  <si>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</si>
  <si>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</si>
  <si>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</si>
  <si>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</si>
  <si>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</si>
  <si>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</si>
  <si>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</si>
  <si>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</si>
  <si>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</si>
  <si>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</si>
  <si>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</si>
  <si>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</si>
  <si>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</si>
  <si>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</si>
  <si>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</si>
  <si>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</si>
  <si>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</si>
  <si>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</si>
  <si>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</si>
  <si>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</si>
  <si>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</si>
  <si>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</si>
  <si>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</si>
  <si>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</si>
  <si>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</si>
  <si>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</si>
  <si>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</si>
  <si>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</si>
  <si>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</si>
  <si>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</si>
  <si>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</si>
  <si>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</si>
  <si>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</si>
  <si>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</si>
  <si>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</si>
  <si>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</si>
  <si>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</si>
  <si>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</si>
  <si>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</si>
  <si>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</si>
  <si>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</si>
  <si>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</si>
  <si>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</si>
  <si>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</si>
  <si>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</si>
  <si>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</si>
  <si>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</si>
  <si>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</si>
  <si>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</si>
  <si>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</si>
  <si>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</si>
  <si>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</si>
  <si>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</si>
  <si>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</si>
  <si>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</si>
  <si>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</si>
  <si>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</si>
  <si>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</si>
  <si>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</si>
  <si>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</si>
  <si>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</si>
  <si>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</si>
  <si>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</si>
  <si>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</si>
  <si>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</si>
  <si>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</si>
  <si>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</si>
  <si>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</si>
  <si>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</si>
  <si>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</si>
  <si>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</si>
  <si>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</si>
  <si>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</si>
  <si>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</si>
  <si>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</si>
  <si>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</si>
  <si>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</si>
  <si>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</si>
  <si>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</si>
  <si>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</si>
  <si>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</si>
  <si>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</si>
  <si>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</si>
  <si>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</si>
  <si>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</si>
  <si>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</si>
  <si>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</si>
  <si>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</si>
  <si>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</si>
  <si>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</si>
  <si>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</si>
  <si>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</si>
  <si>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</si>
  <si>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</si>
  <si>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</si>
  <si>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</si>
  <si>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</si>
  <si>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</si>
  <si>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</si>
  <si>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</si>
  <si>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</si>
  <si>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</si>
  <si>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</si>
  <si>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</si>
  <si>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</si>
  <si>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</si>
  <si>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</si>
  <si>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</si>
  <si>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</si>
  <si>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</si>
  <si>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</si>
  <si>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</si>
  <si>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</si>
  <si>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</si>
  <si>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</si>
  <si>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</si>
  <si>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</si>
  <si>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</si>
  <si>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</si>
  <si>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</si>
  <si>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</si>
  <si>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</si>
  <si>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</si>
  <si>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</si>
  <si>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</si>
  <si>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</si>
  <si>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</si>
  <si>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</si>
  <si>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</si>
  <si>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</si>
  <si>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</si>
  <si>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</si>
  <si>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</si>
  <si>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</si>
  <si>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</si>
  <si>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</si>
  <si>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</si>
  <si>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</si>
  <si>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</si>
  <si>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</si>
  <si>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</si>
  <si>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</si>
  <si>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</si>
  <si>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</si>
  <si>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</si>
  <si>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</si>
  <si>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</si>
  <si>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</si>
  <si>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</si>
  <si>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</si>
  <si>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</si>
  <si>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</si>
  <si>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</si>
  <si>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</si>
  <si>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</si>
  <si>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</si>
  <si>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</si>
  <si>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</si>
  <si>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</si>
  <si>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</si>
  <si>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</si>
  <si>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</si>
  <si>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</si>
  <si>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</si>
  <si>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</si>
  <si>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</si>
  <si>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</si>
  <si>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</si>
  <si>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</si>
  <si>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</si>
  <si>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</si>
  <si>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</si>
  <si>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</si>
  <si>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</si>
  <si>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</si>
  <si>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</si>
  <si>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</si>
  <si>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</si>
  <si>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</si>
  <si>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</si>
  <si>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</si>
  <si>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</si>
  <si>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</si>
  <si>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</si>
  <si>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</si>
  <si>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</si>
  <si>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</si>
  <si>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</si>
  <si>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</si>
  <si>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</si>
  <si>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</si>
  <si>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</si>
  <si>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</si>
  <si>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</si>
  <si>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</si>
  <si>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</si>
  <si>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</si>
  <si>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</si>
  <si>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</si>
  <si>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</si>
  <si>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</si>
  <si>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</si>
  <si>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</si>
  <si>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</si>
  <si>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</si>
  <si>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</si>
  <si>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</si>
  <si>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</si>
  <si>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</si>
  <si>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</si>
  <si>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</si>
  <si>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</si>
  <si>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</si>
  <si>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</si>
  <si>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</si>
  <si>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</si>
  <si>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</si>
  <si>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</si>
  <si>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</si>
  <si>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</si>
  <si>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</si>
  <si>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</si>
  <si>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</si>
  <si>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</si>
  <si>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</si>
  <si>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</si>
  <si>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</si>
  <si>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</si>
  <si>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</si>
  <si>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</si>
  <si>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</si>
  <si>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</si>
  <si>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</si>
  <si>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</si>
  <si>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</si>
  <si>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</si>
  <si>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</si>
  <si>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</si>
  <si>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</si>
  <si>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</si>
  <si>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</si>
  <si>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</si>
  <si>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</si>
  <si>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</si>
  <si>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</si>
  <si>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</si>
  <si>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</si>
  <si>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</si>
  <si>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</si>
  <si>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</si>
  <si>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</si>
  <si>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</si>
  <si>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</si>
  <si>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</si>
  <si>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</si>
  <si>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</si>
  <si>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</si>
  <si>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</si>
  <si>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</si>
  <si>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</si>
  <si>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</si>
  <si>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</si>
  <si>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</si>
  <si>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</si>
  <si>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</si>
  <si>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</si>
  <si>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</si>
  <si>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</si>
  <si>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</si>
  <si>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</si>
  <si>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</si>
  <si>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</si>
  <si>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</si>
  <si>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</si>
  <si>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</si>
  <si>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</si>
  <si>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</si>
  <si>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</si>
  <si>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</si>
  <si>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</si>
  <si>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</si>
  <si>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</si>
  <si>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</si>
  <si>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</si>
  <si>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</si>
  <si>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</si>
  <si>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</si>
  <si>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</si>
  <si>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</si>
  <si>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</si>
  <si>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</si>
  <si>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</si>
  <si>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</si>
  <si>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</si>
  <si>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</si>
  <si>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</si>
  <si>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</si>
  <si>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</si>
  <si>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</si>
  <si>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</si>
  <si>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</si>
  <si>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</si>
  <si>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</si>
  <si>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</si>
  <si>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</si>
  <si>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</si>
  <si>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</si>
  <si>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</si>
  <si>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</si>
  <si>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</si>
  <si>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</si>
  <si>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</si>
  <si>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</si>
  <si>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</si>
  <si>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</si>
  <si>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</si>
  <si>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</si>
  <si>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</si>
  <si>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</si>
  <si>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</si>
  <si>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</si>
  <si>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</si>
  <si>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</si>
  <si>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</si>
  <si>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</si>
  <si>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</si>
  <si>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</si>
  <si>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</si>
  <si>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</si>
  <si>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</si>
  <si>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</si>
  <si>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</si>
  <si>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</si>
  <si>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</si>
  <si>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</si>
  <si>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</si>
  <si>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</si>
  <si>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</si>
  <si>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</si>
  <si>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</si>
  <si>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</si>
  <si>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</si>
  <si>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</si>
  <si>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</si>
  <si>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</si>
  <si>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</si>
  <si>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</si>
  <si>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</si>
  <si>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</si>
  <si>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</si>
  <si>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</si>
  <si>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</si>
  <si>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</si>
  <si>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</si>
  <si>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</si>
  <si>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</si>
  <si>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</si>
  <si>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</si>
  <si>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</si>
  <si>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</si>
  <si>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</si>
  <si>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</si>
  <si>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</si>
  <si>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</si>
  <si>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</si>
  <si>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</si>
  <si>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</si>
  <si>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</si>
  <si>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</si>
  <si>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</si>
  <si>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</si>
  <si>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</si>
  <si>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</si>
  <si>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</si>
  <si>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</si>
  <si>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</si>
  <si>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</si>
  <si>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</si>
  <si>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</si>
  <si>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</si>
  <si>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</si>
  <si>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</si>
  <si>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</si>
  <si>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</si>
  <si>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</si>
  <si>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</si>
  <si>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</si>
  <si>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</si>
  <si>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</si>
  <si>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</si>
  <si>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</si>
  <si>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</si>
  <si>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</si>
  <si>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</si>
  <si>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</si>
  <si>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</si>
  <si>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</si>
  <si>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</si>
  <si>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</si>
  <si>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</si>
  <si>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</si>
  <si>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</si>
  <si>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</si>
  <si>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</si>
  <si>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</si>
  <si>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</si>
  <si>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</si>
  <si>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</si>
  <si>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</si>
  <si>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</si>
  <si>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</si>
  <si>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</si>
  <si>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</si>
  <si>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</si>
  <si>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</si>
  <si>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</si>
  <si>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</si>
  <si>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</si>
  <si>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</si>
  <si>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</si>
  <si>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</si>
  <si>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</si>
  <si>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</si>
  <si>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</si>
  <si>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</si>
  <si>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</si>
  <si>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</si>
  <si>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</si>
  <si>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</si>
  <si>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</si>
  <si>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</si>
  <si>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</si>
  <si>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</si>
  <si>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</si>
  <si>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</si>
  <si>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</si>
  <si>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</si>
  <si>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</si>
  <si>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</si>
  <si>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</si>
  <si>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</si>
  <si>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</si>
  <si>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</si>
  <si>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</si>
  <si>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</si>
  <si>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</si>
  <si>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</si>
  <si>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</si>
  <si>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</si>
  <si>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</si>
  <si>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</si>
  <si>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</si>
  <si>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</si>
  <si>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</si>
  <si>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</si>
  <si>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</si>
  <si>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</si>
  <si>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</si>
  <si>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</si>
  <si>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</si>
  <si>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</si>
  <si>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</si>
  <si>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</si>
  <si>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</si>
  <si>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</si>
  <si>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</si>
  <si>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</si>
  <si>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</si>
  <si>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</si>
  <si>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</si>
  <si>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</si>
  <si>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</si>
  <si>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</si>
  <si>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</si>
  <si>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</si>
  <si>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</si>
  <si>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</si>
  <si>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</si>
  <si>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</si>
  <si>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</si>
  <si>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</si>
  <si>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</si>
  <si>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</si>
  <si>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</si>
  <si>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</si>
  <si>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</si>
  <si>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</si>
  <si>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</si>
  <si>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</si>
  <si>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</si>
  <si>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</si>
  <si>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</si>
  <si>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</si>
  <si>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</si>
  <si>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</si>
  <si>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</si>
  <si>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</si>
  <si>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</si>
  <si>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</si>
  <si>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</si>
  <si>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</si>
  <si>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</si>
  <si>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</si>
  <si>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</si>
  <si>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</si>
  <si>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</si>
  <si>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</si>
  <si>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</si>
  <si>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</si>
  <si>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</si>
  <si>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</si>
  <si>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</si>
  <si>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</si>
  <si>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</si>
  <si>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</si>
  <si>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</si>
  <si>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</si>
  <si>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</si>
  <si>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</si>
  <si>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</si>
  <si>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</si>
  <si>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</si>
  <si>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</si>
  <si>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</si>
  <si>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</si>
  <si>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</si>
  <si>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</si>
  <si>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</si>
  <si>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</si>
  <si>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</si>
  <si>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</si>
  <si>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</si>
  <si>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</si>
  <si>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</si>
  <si>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</si>
  <si>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</si>
  <si>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</si>
  <si>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</si>
  <si>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</si>
  <si>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</si>
  <si>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</si>
  <si>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</si>
  <si>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</si>
  <si>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</si>
  <si>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</si>
  <si>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</si>
  <si>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</si>
  <si>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</si>
  <si>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</si>
  <si>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</si>
  <si>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</si>
  <si>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</si>
  <si>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</si>
  <si>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</si>
  <si>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</si>
  <si>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</si>
  <si>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</si>
  <si>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</si>
  <si>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</si>
  <si>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</si>
  <si>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</si>
  <si>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</si>
  <si>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</si>
  <si>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</si>
  <si>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</si>
  <si>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</si>
  <si>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</si>
  <si>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</si>
  <si>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</si>
  <si>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</si>
  <si>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</si>
  <si>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</si>
  <si>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</si>
  <si>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</si>
  <si>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</si>
  <si>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</si>
  <si>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</si>
  <si>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</si>
  <si>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</si>
  <si>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</si>
  <si>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</si>
  <si>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</si>
  <si>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</si>
  <si>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</si>
  <si>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</si>
  <si>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</si>
  <si>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</si>
  <si>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</si>
  <si>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</si>
  <si>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</si>
  <si>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</si>
  <si>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</si>
  <si>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</si>
  <si>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</si>
  <si>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</si>
  <si>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</si>
  <si>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</si>
  <si>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</si>
  <si>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</si>
  <si>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</si>
  <si>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</si>
  <si>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</si>
  <si>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</si>
  <si>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</si>
  <si>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</si>
  <si>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</si>
  <si>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</si>
  <si>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</si>
  <si>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</si>
  <si>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</si>
  <si>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</si>
  <si>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</si>
  <si>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</si>
  <si>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</si>
  <si>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</si>
  <si>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</si>
  <si>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</si>
  <si>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</si>
  <si>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</si>
  <si>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</si>
  <si>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</si>
  <si>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</si>
  <si>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</si>
  <si>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</si>
  <si>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</si>
  <si>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</si>
  <si>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</si>
  <si>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</si>
  <si>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</si>
  <si>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</si>
  <si>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</si>
  <si>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</si>
  <si>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</si>
  <si>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</si>
  <si>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</si>
  <si>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</si>
  <si>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</si>
  <si>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</si>
  <si>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</si>
  <si>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</si>
  <si>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</si>
  <si>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</si>
  <si>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</si>
  <si>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</si>
  <si>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</si>
  <si>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</si>
  <si>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</si>
  <si>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</si>
  <si>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</si>
  <si>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</si>
  <si>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</si>
  <si>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</si>
  <si>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</si>
  <si>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</si>
  <si>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</si>
  <si>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</si>
  <si>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</si>
  <si>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</si>
  <si>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</si>
  <si>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</si>
  <si>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</si>
  <si>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</si>
  <si>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</si>
  <si>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</si>
  <si>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</si>
  <si>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</si>
  <si>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</si>
  <si>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</si>
  <si>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</si>
  <si>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</si>
  <si>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</si>
  <si>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</si>
  <si>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</si>
  <si>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</si>
  <si>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</si>
  <si>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</si>
  <si>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</si>
  <si>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</si>
  <si>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</si>
  <si>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</si>
  <si>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</si>
  <si>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</si>
  <si>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</si>
  <si>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</si>
  <si>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</si>
  <si>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</si>
  <si>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</si>
  <si>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</si>
  <si>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</si>
  <si>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</si>
  <si>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</si>
  <si>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</si>
  <si>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</si>
  <si>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</si>
  <si>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</si>
  <si>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</si>
  <si>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</si>
  <si>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</si>
  <si>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</si>
  <si>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</si>
  <si>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</si>
  <si>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</si>
  <si>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</si>
  <si>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</si>
  <si>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</si>
  <si>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</si>
  <si>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</si>
  <si>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</si>
  <si>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</si>
  <si>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</si>
  <si>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</si>
  <si>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</si>
  <si>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</si>
  <si>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</si>
  <si>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</si>
  <si>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</si>
  <si>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</si>
  <si>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</si>
  <si>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</si>
  <si>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</si>
  <si>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</si>
  <si>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</si>
  <si>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</si>
  <si>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</si>
  <si>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</si>
  <si>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</si>
  <si>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</si>
  <si>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</si>
  <si>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</si>
  <si>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</si>
  <si>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</si>
  <si>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</si>
  <si>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</si>
  <si>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</si>
  <si>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</si>
  <si>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</si>
  <si>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</si>
  <si>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</si>
  <si>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</si>
  <si>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</si>
  <si>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</si>
  <si>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</si>
  <si>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</si>
  <si>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</si>
  <si>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</si>
  <si>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</si>
  <si>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</si>
  <si>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</si>
  <si>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</si>
  <si>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</si>
  <si>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</si>
  <si>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</si>
  <si>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</si>
  <si>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</si>
  <si>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</si>
  <si>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</si>
  <si>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</si>
  <si>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</si>
  <si>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</si>
  <si>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</si>
  <si>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</si>
  <si>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</si>
  <si>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</si>
  <si>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</si>
  <si>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</si>
  <si>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</si>
  <si>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</si>
  <si>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</si>
  <si>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</si>
  <si>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</si>
  <si>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</si>
  <si>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</si>
  <si>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</si>
  <si>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</si>
  <si>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</si>
  <si>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</si>
  <si>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</si>
  <si>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</si>
  <si>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</si>
  <si>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</si>
  <si>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</si>
  <si>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</si>
  <si>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</si>
  <si>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</si>
  <si>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</si>
  <si>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</si>
  <si>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</si>
  <si>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</si>
  <si>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</si>
  <si>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</si>
  <si>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</si>
  <si>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</si>
  <si>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</si>
  <si>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</si>
  <si>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</si>
  <si>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</si>
  <si>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</si>
  <si>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</si>
  <si>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</si>
  <si>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</si>
  <si>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</si>
  <si>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</si>
  <si>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</si>
  <si>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</si>
  <si>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</si>
  <si>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</si>
  <si>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</si>
  <si>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</si>
  <si>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</si>
  <si>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</si>
  <si>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</si>
  <si>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</si>
  <si>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</si>
  <si>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</si>
  <si>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</si>
  <si>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</si>
  <si>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</si>
  <si>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</si>
  <si>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</si>
  <si>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</si>
  <si>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</si>
  <si>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</si>
  <si>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</si>
  <si>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</si>
  <si>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</si>
  <si>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</si>
  <si>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</si>
  <si>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</si>
  <si>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</si>
  <si>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</si>
  <si>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</si>
  <si>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</si>
  <si>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</si>
  <si>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</si>
  <si>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</si>
  <si>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</si>
  <si>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</si>
  <si>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</si>
  <si>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</si>
  <si>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</si>
  <si>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</si>
  <si>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</si>
  <si>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</si>
  <si>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</si>
  <si>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</si>
  <si>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</si>
  <si>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</si>
  <si>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</si>
  <si>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</si>
  <si>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</si>
  <si>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</si>
  <si>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</si>
  <si>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</si>
  <si>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</si>
  <si>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</si>
  <si>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</si>
  <si>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</si>
  <si>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</si>
  <si>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</si>
  <si>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</si>
  <si>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</si>
  <si>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</si>
  <si>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</si>
  <si>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</si>
  <si>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</si>
  <si>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</si>
  <si>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</si>
  <si>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</si>
  <si>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</si>
  <si>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</si>
  <si>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</si>
  <si>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</si>
  <si>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</si>
  <si>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</si>
  <si>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</si>
  <si>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</si>
  <si>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</si>
  <si>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</si>
  <si>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</si>
  <si>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</si>
  <si>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</si>
  <si>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</si>
  <si>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</si>
  <si>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</si>
  <si>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</si>
  <si>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</si>
  <si>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</si>
  <si>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</si>
  <si>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</si>
  <si>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</si>
  <si>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</si>
  <si>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</si>
  <si>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</si>
  <si>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</si>
  <si>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</si>
  <si>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</si>
  <si>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</si>
  <si>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</si>
  <si>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</si>
  <si>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</si>
  <si>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</si>
  <si>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</si>
  <si>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</si>
  <si>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</si>
  <si>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</si>
  <si>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</si>
  <si>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</si>
  <si>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</si>
  <si>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</si>
  <si>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</si>
  <si>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</si>
  <si>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</si>
  <si>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</si>
  <si>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</si>
  <si>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</si>
  <si>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</si>
  <si>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</si>
  <si>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</si>
  <si>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</si>
  <si>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</si>
  <si>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</si>
  <si>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</si>
  <si>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</si>
  <si>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</si>
  <si>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</si>
  <si>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</si>
  <si>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</si>
  <si>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</si>
  <si>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</si>
  <si>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</si>
  <si>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</si>
  <si>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</si>
  <si>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</si>
  <si>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</si>
  <si>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</si>
  <si>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</si>
  <si>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</si>
  <si>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</si>
  <si>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</si>
  <si>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</si>
  <si>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</si>
  <si>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</si>
  <si>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</si>
  <si>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</si>
  <si>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</si>
  <si>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</si>
  <si>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</si>
  <si>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</si>
  <si>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</si>
  <si>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</si>
  <si>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</si>
  <si>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</si>
  <si>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</si>
  <si>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</si>
  <si>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</si>
  <si>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</si>
  <si>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</si>
  <si>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</si>
  <si>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</si>
  <si>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</si>
  <si>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</si>
  <si>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</si>
  <si>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</si>
  <si>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</si>
  <si>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</si>
  <si>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</si>
  <si>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</si>
  <si>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</si>
  <si>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</si>
  <si>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</si>
  <si>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</si>
  <si>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</si>
  <si>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</si>
  <si>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</si>
  <si>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</si>
  <si>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</si>
  <si>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</si>
  <si>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</si>
  <si>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</si>
  <si>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</si>
  <si>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</si>
  <si>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</si>
  <si>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</si>
  <si>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</si>
  <si>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</si>
  <si>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</si>
  <si>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</si>
  <si>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</si>
  <si>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</si>
  <si>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</si>
  <si>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</si>
  <si>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</si>
  <si>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</si>
  <si>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</si>
  <si>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</si>
  <si>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</si>
  <si>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</si>
  <si>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</si>
  <si>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</si>
  <si>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</si>
  <si>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</si>
  <si>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</si>
  <si>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</si>
  <si>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</si>
  <si>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</si>
  <si>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</si>
  <si>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</si>
  <si>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</si>
  <si>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</si>
  <si>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</si>
  <si>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</si>
  <si>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</si>
  <si>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</si>
  <si>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</si>
  <si>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</si>
  <si>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</si>
  <si>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</si>
  <si>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</si>
  <si>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</si>
  <si>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</si>
  <si>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</si>
  <si>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</si>
  <si>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</si>
  <si>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</si>
  <si>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</si>
  <si>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</si>
  <si>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</si>
  <si>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</si>
  <si>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</si>
  <si>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</si>
  <si>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</si>
  <si>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</si>
  <si>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</si>
  <si>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</si>
  <si>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</si>
  <si>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</si>
  <si>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</si>
  <si>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</si>
  <si>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</si>
  <si>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</si>
  <si>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</si>
  <si>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</si>
  <si>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</si>
  <si>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</si>
  <si>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</si>
  <si>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</si>
  <si>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</si>
  <si>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</si>
  <si>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</si>
  <si>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</si>
  <si>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</si>
  <si>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</si>
  <si>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</si>
  <si>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</si>
  <si>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</si>
  <si>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</si>
  <si>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</si>
  <si>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</si>
  <si>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</si>
  <si>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</si>
  <si>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</si>
  <si>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</si>
  <si>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</si>
  <si>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</si>
  <si>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</si>
  <si>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</si>
  <si>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</si>
  <si>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</si>
  <si>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</si>
  <si>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</si>
  <si>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</si>
  <si>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</si>
  <si>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</si>
  <si>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</si>
  <si>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</si>
  <si>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</si>
  <si>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</si>
  <si>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</si>
  <si>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</si>
  <si>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</si>
  <si>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</si>
  <si>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</si>
  <si>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</si>
  <si>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</si>
  <si>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</si>
  <si>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</si>
  <si>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</si>
  <si>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</si>
  <si>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</si>
  <si>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</si>
  <si>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</si>
  <si>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</si>
  <si>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</si>
  <si>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</si>
  <si>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</si>
  <si>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</si>
  <si>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</si>
  <si>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</si>
  <si>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</si>
  <si>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</si>
  <si>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</si>
  <si>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</si>
  <si>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</si>
  <si>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</si>
  <si>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</si>
  <si>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</si>
  <si>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</si>
  <si>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</si>
  <si>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</si>
  <si>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</si>
  <si>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</si>
  <si>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</si>
  <si>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</si>
  <si>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</si>
  <si>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</si>
  <si>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</si>
  <si>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</si>
  <si>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</si>
  <si>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</si>
  <si>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</si>
  <si>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</si>
  <si>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</si>
  <si>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</si>
  <si>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</si>
  <si>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</si>
  <si>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</si>
  <si>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</si>
  <si>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</si>
  <si>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</si>
  <si>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</si>
  <si>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</si>
  <si>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</si>
  <si>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</si>
  <si>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</si>
  <si>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</si>
  <si>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</si>
  <si>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</si>
  <si>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</si>
  <si>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</si>
  <si>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</si>
  <si>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</si>
  <si>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</si>
  <si>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</si>
  <si>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</si>
  <si>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</si>
  <si>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</si>
  <si>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</si>
  <si>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</si>
  <si>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</si>
  <si>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</si>
  <si>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</si>
  <si>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</si>
  <si>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</si>
  <si>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</si>
  <si>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</si>
  <si>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</si>
  <si>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</si>
  <si>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</si>
  <si>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</si>
  <si>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</si>
  <si>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</si>
  <si>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</si>
  <si>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</si>
  <si>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</si>
  <si>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</si>
  <si>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</si>
  <si>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</si>
  <si>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</si>
  <si>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</si>
  <si>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</si>
  <si>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</si>
  <si>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</si>
  <si>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</si>
  <si>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</si>
  <si>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</si>
  <si>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</si>
  <si>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</si>
  <si>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</si>
  <si>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</si>
  <si>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</si>
  <si>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</si>
  <si>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</si>
  <si>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</si>
  <si>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</si>
  <si>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</si>
  <si>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</si>
  <si>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</si>
  <si>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</si>
  <si>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</si>
  <si>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</si>
  <si>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</si>
  <si>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</si>
  <si>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</si>
  <si>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</si>
  <si>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</si>
  <si>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</si>
  <si>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</si>
  <si>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</si>
  <si>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</si>
  <si>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</si>
  <si>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</si>
  <si>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</si>
  <si>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</si>
  <si>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</si>
  <si>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</si>
  <si>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</si>
  <si>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</si>
  <si>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</si>
  <si>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</si>
  <si>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</si>
  <si>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</si>
  <si>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</si>
  <si>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</si>
  <si>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</si>
  <si>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</si>
  <si>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</si>
  <si>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</si>
  <si>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</si>
  <si>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</si>
  <si>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</si>
  <si>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</si>
  <si>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</si>
  <si>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</si>
  <si>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</si>
  <si>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</si>
  <si>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</si>
  <si>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</si>
  <si>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</si>
  <si>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</si>
  <si>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</si>
  <si>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</si>
  <si>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</si>
  <si>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</si>
  <si>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</si>
  <si>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</si>
  <si>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</si>
  <si>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</si>
  <si>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</si>
  <si>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</si>
  <si>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</si>
  <si>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</si>
  <si>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</si>
  <si>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</si>
  <si>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</si>
  <si>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</si>
  <si>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</si>
  <si>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</si>
  <si>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</si>
  <si>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</si>
  <si>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</si>
  <si>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</si>
  <si>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</si>
  <si>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</si>
  <si>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</si>
  <si>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</si>
  <si>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</si>
  <si>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</si>
  <si>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</si>
  <si>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</si>
  <si>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</si>
  <si>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</si>
  <si>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</si>
  <si>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</si>
  <si>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</si>
  <si>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</si>
  <si>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</si>
  <si>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</si>
  <si>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</si>
  <si>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</si>
  <si>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</si>
  <si>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</si>
  <si>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</si>
  <si>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</si>
  <si>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</si>
  <si>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</si>
  <si>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</si>
  <si>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</si>
  <si>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</si>
  <si>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</si>
  <si>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</si>
  <si>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</si>
  <si>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</si>
  <si>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</si>
  <si>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</si>
  <si>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</si>
  <si>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</si>
  <si>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</si>
  <si>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</si>
  <si>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</si>
  <si>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</si>
  <si>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</si>
  <si>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</si>
  <si>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</si>
  <si>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</si>
  <si>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</si>
  <si>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</si>
  <si>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</si>
  <si>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</si>
  <si>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</si>
  <si>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</si>
  <si>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</si>
  <si>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</si>
  <si>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</si>
  <si>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</si>
  <si>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</si>
  <si>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</si>
  <si>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</si>
  <si>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</si>
  <si>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</si>
  <si>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</si>
  <si>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</si>
  <si>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</si>
  <si>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</si>
  <si>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</si>
  <si>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</si>
  <si>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</si>
  <si>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</si>
  <si>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</si>
  <si>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</si>
  <si>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</si>
  <si>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</si>
  <si>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</si>
  <si>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</si>
  <si>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</si>
  <si>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</si>
  <si>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</si>
  <si>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</si>
  <si>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</si>
  <si>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</si>
  <si>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</si>
  <si>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</si>
  <si>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</si>
  <si>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</si>
  <si>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</si>
  <si>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</si>
  <si>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</si>
  <si>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</si>
  <si>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</si>
  <si>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</si>
  <si>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</si>
  <si>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</si>
  <si>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</si>
  <si>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</si>
  <si>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</si>
  <si>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</si>
  <si>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</si>
  <si>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</si>
  <si>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</si>
  <si>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</si>
  <si>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</si>
  <si>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</si>
  <si>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</si>
  <si>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</si>
  <si>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</si>
  <si>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</si>
  <si>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</si>
  <si>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</si>
  <si>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</si>
  <si>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</si>
  <si>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</si>
  <si>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</si>
  <si>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</si>
  <si>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</si>
  <si>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</si>
  <si>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</si>
  <si>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</si>
  <si>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</si>
  <si>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</si>
  <si>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</si>
  <si>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</si>
  <si>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</si>
  <si>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</si>
  <si>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</si>
  <si>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</si>
  <si>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</si>
  <si>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</si>
  <si>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</si>
  <si>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</si>
  <si>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</si>
  <si>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</si>
  <si>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</si>
  <si>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</si>
  <si>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</si>
  <si>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</si>
  <si>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</si>
  <si>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</si>
  <si>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</si>
  <si>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</si>
  <si>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</si>
  <si>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</si>
  <si>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</si>
  <si>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</si>
  <si>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</si>
  <si>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</si>
  <si>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</si>
  <si>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</si>
  <si>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</si>
  <si>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</si>
  <si>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</si>
  <si>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</si>
  <si>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</si>
  <si>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</si>
  <si>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</si>
  <si>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</si>
  <si>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</si>
  <si>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</si>
  <si>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</si>
  <si>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</si>
  <si>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</si>
  <si>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</si>
  <si>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</si>
  <si>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</si>
  <si>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</si>
  <si>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</si>
  <si>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</si>
  <si>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</si>
  <si>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</si>
  <si>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</si>
  <si>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</si>
  <si>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</si>
  <si>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</si>
  <si>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</si>
  <si>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</si>
  <si>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</si>
  <si>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</si>
  <si>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</si>
  <si>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</si>
  <si>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</si>
  <si>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</si>
  <si>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</si>
  <si>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</si>
  <si>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</si>
  <si>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</si>
  <si>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</si>
  <si>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</si>
  <si>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</si>
  <si>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</si>
  <si>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</si>
  <si>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</si>
  <si>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</si>
  <si>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</si>
  <si>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</si>
  <si>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</si>
  <si>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</si>
  <si>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</si>
  <si>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</si>
  <si>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</si>
  <si>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</si>
  <si>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</si>
  <si>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</si>
  <si>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</si>
  <si>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</si>
  <si>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</si>
  <si>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</si>
  <si>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</si>
  <si>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</si>
  <si>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</si>
  <si>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</si>
  <si>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</si>
  <si>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</si>
  <si>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</si>
  <si>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</si>
  <si>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</si>
  <si>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</si>
  <si>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</si>
  <si>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</si>
  <si>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</si>
  <si>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</si>
  <si>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</si>
  <si>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</si>
  <si>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</si>
  <si>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</si>
  <si>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</si>
  <si>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</si>
  <si>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</si>
  <si>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</si>
  <si>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</si>
  <si>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</si>
  <si>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</si>
  <si>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</si>
  <si>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</si>
  <si>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</si>
  <si>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</si>
  <si>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</si>
  <si>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</si>
  <si>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</si>
  <si>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</si>
  <si>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</si>
  <si>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</si>
  <si>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</si>
  <si>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</si>
  <si>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</si>
  <si>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</si>
  <si>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</si>
  <si>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</si>
  <si>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</si>
  <si>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</si>
  <si>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</si>
  <si>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</si>
  <si>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</si>
  <si>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</si>
  <si>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</si>
  <si>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</si>
  <si>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</si>
  <si>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</si>
  <si>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</si>
  <si>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</si>
  <si>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</si>
  <si>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</si>
  <si>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</si>
  <si>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</si>
  <si>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</si>
  <si>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</si>
  <si>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</si>
  <si>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</si>
  <si>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</si>
  <si>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</si>
  <si>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</si>
  <si>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</si>
  <si>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</si>
  <si>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</si>
  <si>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</si>
  <si>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</si>
  <si>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</si>
  <si>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</si>
  <si>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</si>
  <si>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</si>
  <si>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</si>
  <si>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</si>
  <si>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</si>
  <si>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</si>
  <si>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</si>
  <si>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</si>
  <si>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</si>
  <si>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</si>
  <si>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</si>
  <si>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</si>
  <si>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</si>
  <si>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</si>
  <si>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</si>
  <si>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</si>
  <si>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</si>
  <si>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</si>
  <si>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</si>
  <si>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</si>
  <si>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</si>
  <si>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</si>
  <si>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</si>
  <si>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</si>
  <si>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</si>
  <si>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</si>
  <si>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</si>
  <si>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</si>
  <si>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</si>
  <si>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</si>
  <si>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</si>
  <si>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</si>
  <si>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</si>
  <si>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</si>
  <si>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</si>
  <si>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</si>
  <si>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</si>
  <si>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</si>
  <si>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</si>
  <si>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</si>
  <si>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</si>
  <si>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</si>
  <si>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</si>
  <si>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</si>
  <si>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</si>
  <si>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</si>
  <si>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</si>
  <si>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</si>
  <si>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</si>
  <si>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</si>
  <si>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</si>
  <si>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</si>
  <si>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</si>
  <si>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</si>
  <si>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</si>
  <si>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</si>
  <si>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</si>
  <si>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</si>
  <si>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</si>
  <si>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</si>
  <si>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</si>
  <si>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</si>
  <si>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</si>
  <si>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</si>
  <si>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</si>
  <si>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</si>
  <si>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</si>
  <si>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</si>
  <si>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</si>
  <si>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</si>
  <si>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</si>
  <si>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</si>
  <si>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</si>
  <si>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</si>
  <si>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</si>
  <si>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</si>
  <si>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</si>
  <si>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</si>
  <si>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</si>
  <si>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</si>
  <si>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</si>
  <si>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</si>
  <si>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</si>
  <si>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</si>
  <si>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</si>
  <si>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</si>
  <si>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</si>
  <si>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</si>
  <si>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</si>
  <si>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</si>
  <si>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</si>
  <si>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</si>
  <si>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</si>
  <si>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</si>
  <si>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</si>
  <si>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</si>
  <si>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</si>
  <si>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</si>
  <si>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</si>
  <si>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</si>
  <si>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</si>
  <si>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</si>
  <si>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</si>
  <si>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</si>
  <si>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</si>
  <si>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</si>
  <si>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</si>
  <si>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</si>
  <si>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</si>
  <si>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</si>
  <si>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</si>
  <si>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</si>
  <si>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</si>
  <si>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</si>
  <si>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</si>
  <si>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</si>
  <si>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</si>
  <si>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</si>
  <si>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</si>
  <si>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</si>
  <si>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</si>
  <si>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</si>
  <si>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</si>
  <si>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</si>
  <si>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</si>
  <si>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</si>
  <si>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</si>
  <si>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</si>
  <si>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</si>
  <si>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</si>
  <si>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</si>
  <si>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</si>
  <si>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</si>
  <si>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</si>
  <si>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</si>
  <si>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</si>
  <si>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</si>
  <si>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</si>
  <si>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</si>
  <si>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</si>
  <si>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</si>
  <si>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</si>
  <si>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</si>
  <si>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</si>
  <si>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</si>
  <si>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</si>
  <si>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</si>
  <si>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</si>
  <si>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</si>
  <si>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</si>
  <si>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</si>
  <si>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</si>
  <si>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</si>
  <si>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</si>
  <si>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</si>
  <si>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</si>
  <si>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</si>
  <si>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</si>
  <si>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</si>
  <si>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</si>
  <si>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</si>
  <si>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</si>
  <si>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</si>
  <si>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</si>
  <si>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</si>
  <si>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</si>
  <si>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</si>
  <si>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</si>
  <si>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</si>
  <si>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</si>
  <si>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</si>
  <si>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</si>
  <si>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</si>
  <si>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</si>
  <si>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</si>
  <si>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</si>
  <si>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</si>
  <si>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</si>
  <si>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</si>
  <si>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</si>
  <si>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</si>
  <si>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</si>
  <si>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</si>
  <si>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</si>
  <si>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</si>
  <si>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</si>
  <si>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</si>
  <si>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</si>
  <si>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</si>
  <si>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</si>
  <si>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</si>
  <si>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</si>
  <si>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</si>
  <si>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</si>
  <si>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</si>
  <si>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</si>
  <si>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</si>
  <si>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</si>
  <si>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</si>
  <si>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</si>
  <si>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</si>
  <si>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</si>
  <si>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</si>
  <si>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</si>
  <si>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</si>
  <si>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</si>
  <si>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</si>
  <si>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</si>
  <si>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</si>
  <si>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</si>
  <si>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</si>
  <si>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</si>
  <si>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</si>
  <si>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</si>
  <si>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</si>
  <si>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</si>
  <si>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</si>
  <si>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</si>
  <si>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</si>
  <si>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</si>
  <si>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</si>
  <si>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</si>
  <si>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</si>
  <si>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</si>
  <si>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</si>
  <si>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</si>
  <si>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</si>
  <si>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</si>
  <si>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</si>
  <si>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</si>
  <si>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</si>
  <si>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</si>
  <si>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</si>
  <si>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</si>
  <si>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</si>
  <si>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</si>
  <si>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</si>
  <si>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</si>
  <si>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</si>
  <si>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</si>
  <si>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</si>
  <si>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</si>
  <si>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</si>
  <si>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</si>
  <si>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</si>
  <si>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</si>
  <si>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</si>
  <si>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</si>
  <si>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</si>
  <si>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</si>
  <si>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</si>
  <si>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</si>
  <si>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</si>
  <si>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</si>
  <si>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</si>
  <si>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</si>
  <si>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</si>
  <si>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</si>
  <si>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</si>
  <si>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</si>
  <si>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</si>
  <si>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</si>
  <si>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</si>
  <si>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</si>
  <si>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</si>
  <si>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</si>
  <si>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</si>
  <si>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</si>
  <si>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</si>
  <si>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</si>
  <si>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</si>
  <si>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</si>
  <si>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</si>
  <si>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</si>
  <si>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</si>
  <si>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</si>
  <si>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</si>
  <si>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</si>
  <si>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</si>
  <si>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</si>
  <si>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</si>
  <si>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</si>
  <si>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</si>
  <si>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</si>
  <si>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</si>
  <si>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</si>
  <si>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</si>
  <si>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</si>
  <si>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</si>
  <si>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</si>
  <si>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</si>
  <si>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</si>
  <si>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</si>
  <si>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</si>
  <si>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</si>
  <si>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</si>
  <si>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</si>
  <si>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</si>
  <si>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</si>
  <si>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</si>
  <si>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</si>
  <si>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</si>
  <si>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</si>
  <si>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</si>
  <si>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</si>
  <si>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</si>
  <si>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</si>
  <si>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</si>
  <si>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</si>
  <si>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</si>
  <si>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</si>
  <si>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</si>
  <si>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</si>
  <si>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</si>
  <si>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</si>
  <si>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</si>
  <si>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</si>
  <si>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</si>
  <si>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</si>
  <si>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</si>
  <si>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</si>
  <si>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</si>
  <si>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</si>
  <si>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</si>
  <si>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</si>
  <si>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</si>
  <si>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</si>
  <si>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</si>
  <si>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</si>
  <si>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</si>
  <si>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</si>
  <si>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</si>
  <si>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</si>
  <si>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</si>
  <si>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</si>
  <si>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</si>
  <si>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</si>
  <si>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</si>
  <si>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</si>
  <si>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</si>
  <si>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</si>
  <si>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</si>
  <si>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</si>
  <si>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</si>
  <si>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</si>
  <si>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</si>
  <si>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</si>
  <si>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</si>
  <si>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</si>
  <si>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</si>
  <si>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</si>
  <si>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</si>
  <si>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</si>
  <si>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</si>
  <si>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</si>
  <si>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</si>
  <si>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</si>
  <si>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</si>
  <si>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</si>
  <si>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</si>
  <si>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</si>
  <si>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</si>
  <si>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</si>
  <si>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</si>
  <si>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</si>
  <si>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</si>
  <si>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</si>
  <si>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</si>
  <si>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</si>
  <si>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</si>
  <si>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</si>
  <si>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</si>
  <si>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</si>
  <si>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</si>
  <si>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</si>
  <si>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</si>
  <si>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</si>
  <si>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</si>
  <si>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</si>
  <si>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</si>
  <si>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</si>
  <si>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</si>
  <si>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</si>
  <si>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</si>
  <si>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</si>
  <si>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</si>
  <si>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</si>
  <si>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</si>
  <si>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</si>
  <si>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</si>
  <si>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</si>
  <si>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</si>
  <si>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</si>
  <si>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</si>
  <si>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</si>
  <si>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</si>
  <si>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</si>
  <si>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</si>
  <si>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</si>
  <si>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</si>
  <si>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</si>
  <si>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</si>
  <si>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</si>
  <si>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</si>
  <si>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</si>
  <si>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</si>
  <si>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</si>
  <si>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</si>
  <si>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</si>
  <si>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</si>
  <si>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</si>
  <si>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</si>
  <si>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</si>
  <si>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</si>
  <si>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</si>
  <si>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</si>
  <si>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</si>
  <si>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</si>
  <si>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</si>
  <si>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</si>
  <si>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</si>
  <si>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</si>
  <si>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</si>
  <si>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</si>
  <si>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</si>
  <si>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</si>
  <si>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</si>
  <si>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</si>
  <si>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</si>
  <si>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</si>
  <si>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</si>
  <si>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</si>
  <si>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</si>
  <si>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</si>
  <si>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</si>
  <si>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</si>
  <si>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</si>
  <si>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</si>
  <si>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</si>
  <si>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</si>
  <si>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</si>
  <si>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</si>
  <si>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</si>
  <si>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</si>
  <si>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</si>
  <si>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</si>
  <si>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</si>
  <si>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</si>
  <si>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</si>
  <si>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</si>
  <si>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</si>
  <si>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</si>
  <si>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</si>
  <si>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</si>
  <si>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</si>
  <si>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</si>
  <si>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</si>
  <si>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</si>
  <si>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</si>
  <si>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</si>
  <si>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</si>
  <si>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</si>
  <si>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</si>
  <si>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</si>
  <si>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</si>
  <si>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</si>
  <si>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</si>
  <si>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</si>
  <si>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</si>
  <si>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</si>
  <si>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</si>
  <si>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</si>
  <si>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</si>
  <si>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</si>
  <si>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</si>
  <si>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</si>
  <si>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</si>
  <si>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</si>
  <si>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</si>
  <si>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</si>
  <si>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</si>
  <si>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</si>
  <si>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</si>
  <si>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</si>
  <si>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</si>
  <si>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</si>
  <si>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</si>
  <si>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</si>
  <si>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</si>
  <si>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</si>
  <si>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</si>
  <si>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</si>
  <si>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</si>
  <si>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</si>
  <si>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</si>
  <si>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</si>
  <si>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</si>
  <si>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</si>
  <si>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</si>
  <si>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</si>
  <si>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</si>
  <si>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</si>
  <si>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</si>
  <si>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</si>
  <si>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</si>
  <si>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</si>
  <si>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</si>
  <si>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</si>
  <si>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</si>
  <si>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</si>
  <si>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</si>
  <si>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</si>
  <si>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</si>
  <si>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</si>
  <si>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</si>
  <si>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</si>
  <si>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</si>
  <si>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</si>
  <si>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</si>
  <si>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</si>
  <si>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</si>
  <si>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</si>
  <si>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</si>
  <si>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</si>
  <si>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</si>
  <si>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</si>
  <si>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</si>
  <si>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</si>
  <si>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</si>
  <si>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</si>
  <si>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</si>
  <si>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</si>
  <si>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</si>
  <si>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</si>
  <si>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</si>
  <si>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</si>
  <si>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</si>
  <si>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</si>
  <si>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</si>
  <si>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</si>
  <si>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</si>
  <si>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</si>
  <si>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</si>
  <si>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</si>
  <si>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</si>
  <si>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</si>
  <si>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</si>
  <si>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</si>
  <si>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</si>
  <si>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</si>
  <si>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</si>
  <si>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</si>
  <si>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</si>
  <si>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</si>
  <si>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</si>
  <si>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</si>
  <si>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</si>
  <si>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</si>
  <si>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</si>
  <si>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</si>
  <si>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</si>
  <si>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</si>
  <si>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</si>
  <si>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</si>
  <si>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</si>
  <si>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</si>
  <si>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</si>
  <si>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</si>
  <si>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</si>
  <si>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</si>
  <si>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</si>
  <si>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</si>
  <si>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</si>
  <si>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</si>
  <si>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</si>
  <si>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</si>
  <si>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</si>
  <si>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</si>
  <si>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</si>
  <si>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</si>
  <si>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</si>
  <si>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</si>
  <si>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</si>
  <si>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</si>
  <si>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</si>
  <si>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</si>
  <si>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</si>
  <si>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</si>
  <si>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</si>
  <si>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</si>
  <si>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</si>
  <si>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</si>
  <si>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</si>
  <si>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</si>
  <si>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</si>
  <si>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</si>
  <si>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</si>
  <si>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</si>
  <si>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</si>
  <si>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</si>
  <si>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</si>
  <si>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</si>
  <si>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</si>
  <si>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</si>
  <si>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</si>
  <si>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</si>
  <si>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</si>
  <si>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</si>
  <si>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</si>
  <si>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</si>
  <si>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</si>
  <si>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</si>
  <si>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</si>
  <si>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</si>
  <si>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</si>
  <si>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</si>
  <si>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</si>
  <si>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</si>
  <si>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</si>
  <si>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</si>
  <si>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</si>
  <si>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</si>
  <si>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</si>
  <si>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</si>
  <si>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</si>
  <si>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</si>
  <si>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</si>
  <si>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</si>
  <si>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</si>
  <si>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</si>
  <si>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</si>
  <si>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</si>
  <si>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</si>
  <si>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</si>
  <si>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</si>
  <si>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</si>
  <si>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</si>
  <si>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</si>
  <si>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</si>
  <si>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</si>
  <si>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</si>
  <si>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</si>
  <si>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</si>
  <si>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</si>
  <si>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</si>
  <si>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</si>
  <si>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</si>
  <si>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</si>
  <si>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</si>
  <si>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</si>
  <si>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</si>
  <si>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</si>
  <si>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</si>
  <si>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</si>
  <si>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</si>
  <si>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</si>
  <si>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</si>
  <si>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</si>
  <si>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</si>
  <si>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</si>
  <si>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</si>
  <si>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</si>
  <si>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</si>
  <si>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</si>
  <si>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</si>
  <si>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</si>
  <si>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</si>
  <si>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</si>
  <si>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</si>
  <si>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</si>
  <si>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</si>
  <si>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</si>
  <si>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</si>
  <si>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</si>
  <si>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</si>
  <si>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</si>
  <si>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</si>
  <si>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</si>
  <si>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</si>
  <si>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</si>
  <si>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</si>
  <si>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</si>
  <si>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</si>
  <si>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</si>
  <si>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</si>
  <si>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</si>
  <si>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</si>
  <si>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</si>
  <si>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</si>
  <si>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</si>
  <si>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</si>
  <si>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</si>
  <si>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</si>
  <si>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</si>
  <si>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</si>
  <si>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</si>
  <si>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</si>
  <si>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</si>
  <si>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</si>
  <si>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</si>
  <si>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</si>
  <si>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</si>
  <si>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</si>
  <si>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</si>
  <si>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</si>
  <si>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</si>
  <si>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</si>
  <si>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</si>
  <si>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</si>
  <si>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</si>
  <si>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</si>
  <si>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</si>
  <si>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</si>
  <si>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</si>
  <si>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</si>
  <si>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</si>
  <si>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</si>
  <si>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</si>
  <si>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</si>
  <si>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</si>
  <si>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</si>
  <si>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</si>
  <si>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</si>
  <si>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</si>
  <si>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</si>
  <si>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</si>
  <si>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</si>
  <si>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</si>
  <si>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</si>
  <si>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</si>
  <si>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</si>
  <si>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</si>
  <si>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</si>
  <si>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</si>
  <si>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</si>
  <si>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</si>
  <si>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</si>
  <si>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</si>
  <si>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</si>
  <si>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</si>
  <si>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</si>
  <si>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</si>
  <si>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</si>
  <si>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</si>
  <si>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</si>
  <si>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</si>
  <si>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</si>
  <si>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</si>
  <si>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</si>
  <si>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</si>
  <si>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</si>
  <si>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</si>
  <si>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</si>
  <si>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</si>
  <si>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</si>
  <si>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</si>
  <si>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</si>
  <si>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</si>
  <si>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</si>
  <si>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</si>
  <si>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</si>
  <si>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</si>
  <si>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</si>
  <si>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</si>
  <si>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</si>
  <si>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</si>
  <si>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</si>
  <si>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</si>
  <si>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</si>
  <si>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</si>
  <si>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</si>
  <si>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</si>
  <si>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</si>
  <si>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</si>
  <si>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</si>
  <si>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</si>
  <si>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</si>
  <si>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</si>
  <si>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</si>
  <si>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</si>
  <si>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</si>
  <si>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</si>
  <si>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</si>
  <si>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</si>
  <si>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</si>
  <si>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</si>
  <si>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</si>
  <si>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</si>
  <si>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</si>
  <si>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</si>
  <si>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</si>
  <si>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</si>
  <si>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</si>
  <si>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</si>
  <si>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</si>
  <si>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</si>
  <si>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</si>
  <si>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</si>
  <si>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</si>
  <si>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</si>
  <si>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</si>
  <si>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</si>
  <si>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</si>
  <si>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</si>
  <si>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</si>
  <si>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</si>
  <si>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</si>
  <si>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</si>
  <si>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</si>
  <si>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</si>
  <si>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</si>
  <si>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</si>
  <si>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</si>
  <si>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</si>
  <si>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</si>
  <si>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</si>
  <si>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</si>
  <si>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</si>
  <si>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</si>
  <si>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</si>
  <si>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</si>
  <si>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</si>
  <si>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</si>
  <si>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</si>
  <si>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</si>
  <si>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</si>
  <si>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</si>
  <si>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</si>
  <si>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</si>
  <si>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</si>
  <si>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</si>
  <si>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</si>
  <si>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</si>
  <si>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</si>
  <si>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</si>
  <si>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</si>
  <si>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</si>
  <si>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</si>
  <si>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</si>
  <si>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</si>
  <si>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</si>
  <si>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</si>
  <si>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</si>
  <si>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</si>
  <si>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</si>
  <si>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</si>
  <si>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</si>
  <si>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</si>
  <si>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</si>
  <si>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</si>
  <si>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</si>
  <si>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</si>
  <si>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</si>
  <si>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</si>
  <si>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</si>
  <si>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</si>
  <si>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</si>
  <si>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</si>
  <si>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</si>
  <si>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</si>
  <si>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</si>
  <si>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</si>
  <si>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</si>
  <si>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</si>
  <si>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</si>
  <si>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</si>
  <si>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</si>
  <si>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</si>
  <si>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</si>
  <si>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</si>
  <si>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</si>
  <si>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</si>
  <si>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</si>
  <si>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</si>
  <si>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</si>
  <si>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</si>
  <si>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</si>
  <si>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</si>
  <si>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</si>
  <si>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</si>
  <si>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</si>
  <si>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</si>
  <si>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</si>
  <si>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</si>
  <si>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</si>
  <si>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</si>
  <si>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</si>
  <si>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</si>
  <si>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</si>
  <si>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</si>
  <si>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</si>
  <si>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</si>
  <si>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</si>
  <si>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</si>
  <si>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</si>
  <si>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</si>
  <si>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</si>
  <si>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</si>
  <si>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</si>
  <si>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</si>
  <si>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</si>
  <si>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</si>
  <si>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</si>
  <si>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</si>
  <si>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</si>
  <si>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</si>
  <si>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</si>
  <si>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</si>
  <si>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</si>
  <si>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</si>
  <si>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</si>
  <si>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</si>
  <si>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</si>
  <si>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</si>
  <si>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</si>
  <si>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</si>
  <si>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</si>
  <si>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</si>
  <si>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</si>
  <si>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</si>
  <si>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</si>
  <si>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</si>
  <si>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</si>
  <si>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</si>
  <si>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</si>
  <si>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</si>
  <si>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</si>
  <si>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</si>
  <si>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</si>
  <si>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</si>
  <si>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</si>
  <si>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</si>
  <si>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</si>
  <si>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</si>
  <si>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</si>
  <si>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</si>
  <si>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</si>
  <si>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</si>
  <si>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</si>
  <si>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</si>
  <si>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</si>
  <si>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</si>
  <si>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</si>
  <si>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</si>
  <si>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</si>
  <si>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</si>
  <si>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</si>
  <si>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</si>
  <si>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</si>
  <si>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</si>
  <si>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</si>
  <si>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</si>
  <si>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</si>
  <si>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</si>
  <si>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</si>
  <si>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</si>
  <si>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</si>
  <si>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</si>
  <si>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</si>
  <si>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</si>
  <si>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</si>
  <si>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</si>
  <si>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</si>
  <si>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</si>
  <si>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</si>
  <si>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</si>
  <si>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</si>
  <si>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</si>
  <si>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</si>
  <si>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</si>
  <si>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</si>
  <si>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</si>
  <si>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</si>
  <si>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</si>
  <si>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</si>
  <si>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</si>
  <si>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</si>
  <si>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</si>
  <si>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</si>
  <si>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</si>
  <si>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</si>
  <si>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</si>
  <si>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</si>
  <si>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</si>
  <si>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</si>
  <si>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</si>
  <si>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</si>
  <si>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</si>
  <si>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</si>
  <si>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</si>
  <si>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</si>
  <si>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</si>
  <si>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</si>
  <si>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</si>
  <si>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</si>
  <si>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</si>
  <si>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</si>
  <si>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</si>
  <si>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</si>
  <si>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</si>
  <si>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</si>
  <si>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</si>
  <si>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</si>
  <si>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</si>
  <si>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</si>
  <si>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</si>
  <si>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</si>
  <si>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</si>
  <si>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</si>
  <si>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</si>
  <si>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</si>
  <si>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</si>
  <si>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</si>
  <si>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</si>
  <si>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</si>
  <si>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</si>
  <si>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</si>
  <si>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</si>
  <si>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</si>
  <si>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</si>
  <si>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</si>
  <si>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</si>
  <si>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</si>
  <si>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</si>
  <si>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</si>
  <si>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</si>
  <si>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</si>
  <si>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</si>
  <si>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</si>
  <si>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</si>
  <si>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</si>
  <si>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</si>
  <si>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</si>
  <si>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</si>
  <si>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</si>
  <si>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</si>
  <si>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</si>
  <si>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</si>
  <si>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</si>
  <si>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</si>
  <si>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</si>
  <si>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</si>
  <si>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</si>
  <si>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</si>
  <si>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</si>
  <si>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</si>
  <si>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</si>
  <si>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</si>
  <si>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</si>
  <si>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</si>
  <si>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</si>
  <si>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</si>
  <si>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</si>
  <si>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</si>
  <si>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</si>
  <si>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</si>
  <si>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</si>
  <si>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</si>
  <si>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</si>
  <si>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</si>
  <si>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</si>
  <si>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</si>
  <si>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</si>
  <si>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</si>
  <si>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</si>
  <si>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</si>
  <si>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</si>
  <si>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</si>
  <si>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</si>
  <si>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</si>
  <si>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</si>
  <si>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</si>
  <si>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</si>
  <si>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</si>
  <si>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</si>
  <si>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</si>
  <si>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</si>
  <si>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</si>
  <si>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</si>
  <si>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</si>
  <si>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</si>
  <si>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</si>
  <si>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</si>
  <si>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</si>
  <si>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</si>
  <si>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</si>
  <si>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</si>
  <si>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</si>
  <si>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</si>
  <si>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</si>
  <si>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</si>
  <si>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</si>
  <si>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</si>
  <si>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</si>
  <si>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</si>
  <si>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</si>
  <si>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</si>
  <si>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</si>
  <si>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</si>
  <si>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</si>
  <si>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</si>
  <si>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</si>
  <si>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</si>
  <si>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</si>
  <si>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</si>
  <si>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</si>
  <si>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</si>
  <si>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</si>
  <si>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</si>
  <si>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</si>
  <si>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</si>
  <si>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</si>
  <si>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</si>
  <si>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</si>
  <si>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</si>
  <si>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</si>
  <si>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</si>
  <si>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</si>
  <si>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</si>
  <si>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</si>
  <si>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</si>
  <si>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</si>
  <si>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</si>
  <si>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</si>
  <si>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</si>
  <si>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</si>
  <si>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</si>
  <si>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</si>
  <si>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</si>
  <si>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</si>
  <si>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</si>
  <si>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</si>
  <si>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</si>
  <si>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</si>
  <si>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</si>
  <si>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</si>
  <si>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</si>
  <si>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</si>
  <si>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</si>
  <si>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</si>
  <si>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</si>
  <si>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</si>
  <si>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</si>
  <si>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</si>
  <si>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</si>
  <si>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</si>
  <si>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</si>
  <si>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</si>
  <si>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</si>
  <si>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</si>
  <si>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</si>
  <si>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</si>
  <si>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</si>
  <si>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</si>
  <si>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</si>
  <si>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</si>
  <si>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</si>
  <si>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</si>
  <si>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</si>
  <si>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</si>
  <si>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</si>
  <si>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</si>
  <si>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</si>
  <si>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</si>
  <si>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</si>
  <si>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</si>
  <si>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</si>
  <si>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</si>
  <si>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</si>
  <si>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</si>
  <si>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</si>
  <si>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</si>
  <si>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</si>
  <si>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</si>
  <si>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</si>
  <si>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</si>
  <si>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</si>
  <si>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</si>
  <si>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</si>
  <si>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</si>
  <si>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</si>
  <si>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</si>
  <si>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</si>
  <si>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</si>
  <si>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</si>
  <si>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</si>
  <si>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</si>
  <si>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</si>
  <si>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</si>
  <si>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</si>
  <si>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</si>
  <si>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</si>
  <si>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</si>
  <si>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</si>
  <si>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</si>
  <si>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</si>
  <si>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</si>
  <si>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</si>
  <si>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</si>
  <si>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</si>
  <si>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</si>
  <si>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</si>
  <si>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</si>
  <si>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</si>
  <si>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</si>
  <si>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</si>
  <si>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</si>
  <si>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</si>
  <si>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</si>
  <si>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</si>
  <si>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</si>
  <si>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</si>
  <si>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</si>
  <si>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</si>
  <si>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</si>
  <si>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</si>
  <si>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</si>
  <si>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</si>
  <si>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</si>
  <si>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</si>
  <si>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</si>
  <si>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</si>
  <si>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</si>
  <si>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</si>
  <si>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</si>
  <si>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</si>
  <si>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</si>
  <si>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</si>
  <si>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</si>
  <si>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</si>
  <si>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</si>
  <si>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</si>
  <si>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</si>
  <si>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</si>
  <si>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</si>
  <si>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</si>
  <si>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</si>
  <si>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</si>
  <si>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</si>
  <si>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</si>
  <si>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</si>
  <si>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</si>
  <si>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</si>
  <si>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</si>
  <si>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</si>
  <si>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</si>
  <si>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</si>
  <si>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</si>
  <si>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</si>
  <si>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</si>
  <si>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</si>
  <si>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</si>
  <si>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</si>
  <si>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</si>
  <si>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</si>
  <si>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</si>
  <si>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</si>
  <si>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</si>
  <si>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</si>
  <si>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</si>
  <si>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</si>
  <si>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</si>
  <si>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</si>
  <si>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</si>
  <si>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</si>
  <si>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</si>
  <si>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</si>
  <si>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</si>
  <si>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</si>
  <si>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</si>
  <si>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</si>
  <si>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</si>
  <si>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</si>
  <si>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</si>
  <si>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</si>
  <si>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</si>
  <si>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</si>
  <si>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</si>
  <si>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</si>
  <si>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</si>
  <si>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</si>
  <si>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</si>
  <si>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</si>
  <si>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</si>
  <si>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</si>
  <si>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</si>
  <si>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</si>
  <si>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</si>
  <si>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</si>
  <si>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</si>
  <si>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</si>
  <si>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</si>
  <si>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</si>
  <si>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</si>
  <si>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</si>
  <si>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</si>
  <si>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</si>
  <si>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</si>
  <si>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</si>
  <si>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</si>
  <si>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</si>
  <si>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</si>
  <si>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</si>
  <si>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</si>
  <si>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</si>
  <si>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</si>
  <si>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</si>
  <si>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</si>
  <si>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</si>
  <si>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</si>
  <si>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</si>
  <si>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</si>
  <si>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</si>
  <si>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</si>
  <si>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</si>
  <si>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</si>
  <si>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</si>
  <si>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</si>
  <si>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</si>
  <si>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</si>
  <si>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</si>
  <si>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</si>
  <si>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</si>
  <si>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</si>
  <si>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</si>
  <si>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</si>
  <si>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</si>
  <si>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</si>
  <si>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</si>
  <si>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</si>
  <si>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</si>
  <si>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</si>
  <si>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</si>
  <si>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</si>
  <si>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</si>
  <si>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</si>
  <si>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</si>
  <si>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</si>
  <si>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</si>
  <si>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</si>
  <si>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</si>
  <si>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</si>
  <si>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</si>
  <si>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</si>
  <si>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</si>
  <si>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</si>
  <si>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</si>
  <si>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</si>
  <si>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</si>
  <si>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</si>
  <si>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</si>
  <si>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</si>
  <si>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</si>
  <si>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</si>
  <si>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</si>
  <si>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</si>
  <si>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</si>
  <si>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</si>
  <si>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</si>
  <si>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</si>
  <si>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</si>
  <si>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</si>
  <si>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</si>
  <si>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</si>
  <si>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</si>
  <si>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</si>
  <si>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</si>
  <si>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</si>
  <si>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</si>
  <si>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</si>
  <si>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</si>
  <si>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</si>
  <si>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</si>
  <si>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</si>
  <si>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</si>
  <si>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</si>
  <si>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</si>
  <si>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</si>
  <si>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</si>
  <si>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</si>
  <si>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</si>
  <si>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</si>
  <si>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</si>
  <si>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</si>
  <si>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</si>
  <si>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</si>
  <si>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</si>
  <si>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</si>
  <si>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</si>
  <si>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</si>
  <si>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</si>
  <si>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</si>
  <si>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</si>
  <si>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</si>
  <si>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</si>
  <si>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</si>
  <si>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</si>
  <si>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</si>
  <si>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</si>
  <si>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</si>
  <si>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</si>
  <si>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</si>
  <si>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</si>
  <si>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</si>
  <si>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</si>
  <si>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</si>
  <si>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</si>
  <si>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</si>
  <si>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</si>
  <si>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</si>
  <si>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</si>
  <si>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</si>
  <si>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</si>
  <si>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</si>
  <si>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</si>
  <si>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</si>
  <si>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</si>
  <si>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</si>
  <si>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</si>
  <si>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</si>
  <si>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</si>
  <si>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</si>
  <si>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</si>
  <si>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</si>
  <si>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</si>
  <si>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</si>
  <si>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</si>
  <si>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</si>
  <si>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</si>
  <si>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</si>
  <si>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</si>
  <si>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</si>
  <si>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</si>
  <si>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</si>
  <si>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</si>
  <si>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</si>
  <si>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</si>
  <si>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</si>
  <si>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</si>
  <si>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</si>
  <si>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</si>
  <si>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</si>
  <si>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</si>
  <si>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</si>
  <si>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</si>
  <si>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</si>
  <si>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</si>
  <si>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</si>
  <si>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</si>
  <si>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</si>
  <si>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</si>
  <si>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</si>
  <si>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</si>
  <si>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</si>
  <si>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</si>
  <si>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</si>
  <si>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</si>
  <si>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</si>
  <si>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</si>
  <si>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</si>
  <si>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</si>
  <si>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</si>
  <si>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</si>
  <si>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</si>
  <si>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</si>
  <si>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</si>
  <si>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</si>
  <si>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</si>
  <si>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</si>
  <si>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</si>
  <si>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</si>
  <si>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</si>
  <si>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</si>
  <si>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</si>
  <si>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</si>
  <si>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</si>
  <si>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</si>
  <si>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</si>
  <si>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</si>
  <si>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</si>
  <si>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</si>
  <si>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</si>
  <si>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</si>
  <si>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</si>
  <si>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</si>
  <si>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</si>
  <si>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</si>
  <si>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</si>
  <si>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</si>
  <si>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</si>
  <si>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</si>
  <si>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</si>
  <si>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</si>
  <si>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</si>
  <si>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</si>
  <si>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</si>
  <si>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</si>
  <si>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</si>
  <si>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</si>
  <si>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</si>
  <si>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</si>
  <si>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</si>
  <si>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</si>
  <si>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</si>
  <si>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</si>
  <si>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</si>
  <si>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</si>
  <si>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</si>
  <si>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</si>
  <si>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</si>
  <si>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</si>
  <si>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</si>
  <si>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</si>
  <si>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</si>
  <si>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</si>
  <si>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</si>
  <si>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</si>
  <si>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</si>
  <si>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</si>
  <si>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</si>
  <si>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</si>
  <si>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</si>
  <si>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</si>
  <si>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</si>
  <si>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</si>
  <si>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</si>
  <si>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</si>
  <si>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</si>
  <si>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</si>
  <si>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</si>
  <si>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</si>
  <si>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</si>
  <si>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</si>
  <si>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</si>
  <si>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</si>
  <si>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</si>
  <si>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</si>
  <si>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</si>
  <si>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</si>
  <si>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</si>
  <si>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</si>
  <si>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</si>
  <si>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</si>
  <si>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</si>
  <si>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</si>
  <si>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</si>
  <si>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</si>
  <si>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</si>
  <si>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</si>
  <si>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</si>
  <si>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</si>
  <si>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</si>
  <si>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</si>
  <si>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</si>
  <si>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</si>
  <si>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</si>
  <si>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</si>
  <si>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</si>
  <si>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</si>
  <si>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</si>
  <si>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</si>
  <si>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</si>
  <si>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</si>
  <si>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</si>
  <si>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</si>
  <si>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</si>
  <si>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</si>
  <si>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</si>
  <si>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</si>
  <si>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</si>
  <si>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</si>
  <si>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</si>
  <si>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</si>
  <si>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</si>
  <si>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</si>
  <si>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</si>
  <si>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</si>
  <si>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</si>
  <si>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</si>
  <si>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</si>
  <si>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</si>
  <si>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</si>
  <si>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</si>
  <si>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</si>
  <si>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</si>
  <si>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</si>
  <si>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</si>
  <si>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</si>
  <si>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</si>
  <si>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</si>
  <si>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</si>
  <si>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</si>
  <si>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</si>
  <si>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</si>
  <si>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</si>
  <si>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</si>
  <si>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</si>
  <si>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</si>
  <si>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</si>
  <si>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</si>
  <si>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</si>
  <si>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</si>
  <si>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</si>
  <si>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</si>
  <si>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</si>
  <si>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</si>
  <si>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</si>
  <si>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</si>
  <si>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</si>
  <si>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</si>
  <si>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</si>
  <si>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</si>
  <si>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</si>
  <si>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</si>
  <si>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</si>
  <si>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</si>
  <si>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</si>
  <si>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</si>
  <si>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</si>
  <si>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</si>
  <si>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</si>
  <si>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</si>
  <si>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</si>
  <si>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</si>
  <si>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</si>
  <si>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</si>
  <si>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</si>
  <si>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</si>
  <si>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</si>
  <si>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</si>
  <si>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</si>
  <si>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</si>
  <si>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</si>
  <si>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</si>
  <si>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</si>
  <si>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</si>
  <si>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</si>
  <si>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</si>
  <si>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</si>
  <si>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</si>
  <si>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</si>
  <si>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</si>
  <si>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</si>
  <si>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</si>
  <si>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</si>
  <si>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</si>
  <si>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</si>
  <si>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</si>
  <si>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</si>
  <si>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</si>
  <si>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</si>
  <si>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</si>
  <si>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</si>
  <si>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</si>
  <si>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</si>
  <si>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</si>
  <si>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</si>
  <si>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</si>
  <si>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</si>
  <si>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</si>
  <si>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</si>
  <si>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</si>
  <si>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</si>
  <si>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</si>
  <si>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</si>
  <si>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</si>
  <si>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</si>
  <si>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</si>
  <si>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</si>
  <si>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</si>
  <si>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</si>
  <si>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</si>
  <si>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</si>
  <si>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</si>
  <si>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</si>
  <si>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</si>
  <si>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</si>
  <si>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</si>
  <si>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</si>
  <si>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</si>
  <si>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</si>
  <si>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</si>
  <si>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</si>
  <si>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</si>
  <si>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</si>
  <si>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</si>
  <si>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</si>
  <si>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</si>
  <si>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</si>
  <si>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</si>
  <si>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</si>
  <si>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</si>
  <si>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</si>
  <si>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</si>
  <si>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</si>
  <si>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</si>
  <si>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</si>
  <si>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</si>
  <si>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</si>
  <si>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</si>
  <si>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</si>
  <si>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</si>
  <si>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</si>
  <si>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</si>
  <si>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</si>
  <si>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</si>
  <si>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</si>
  <si>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</si>
  <si>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</si>
  <si>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</si>
  <si>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</si>
  <si>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</si>
  <si>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</si>
  <si>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</si>
  <si>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</si>
  <si>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</si>
  <si>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</si>
  <si>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</si>
  <si>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</si>
  <si>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</si>
  <si>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</si>
  <si>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</si>
  <si>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</si>
  <si>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</si>
  <si>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</si>
  <si>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</si>
  <si>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</si>
  <si>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</si>
  <si>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</si>
  <si>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</si>
  <si>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</si>
  <si>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</si>
  <si>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</si>
  <si>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</si>
  <si>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</si>
  <si>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</si>
  <si>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</si>
  <si>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</si>
  <si>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</si>
  <si>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</si>
  <si>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</si>
  <si>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</si>
  <si>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</si>
  <si>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</si>
  <si>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</si>
  <si>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</si>
  <si>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</si>
  <si>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</si>
  <si>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</si>
  <si>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</si>
  <si>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</si>
  <si>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</si>
  <si>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</si>
  <si>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</si>
  <si>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</si>
  <si>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</si>
  <si>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</si>
  <si>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</si>
  <si>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</si>
  <si>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</si>
  <si>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</si>
  <si>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</si>
  <si>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</si>
  <si>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</si>
  <si>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</si>
  <si>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</si>
  <si>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</si>
  <si>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</si>
  <si>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</si>
  <si>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</si>
  <si>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</si>
  <si>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</si>
  <si>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</si>
  <si>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</si>
  <si>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</si>
  <si>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</si>
  <si>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</si>
  <si>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</si>
  <si>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</si>
  <si>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</si>
  <si>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</si>
  <si>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</si>
  <si>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</si>
  <si>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</si>
  <si>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</si>
  <si>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</si>
  <si>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</si>
  <si>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</si>
  <si>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</si>
  <si>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</si>
  <si>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</si>
  <si>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</si>
  <si>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</si>
  <si>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</si>
  <si>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</si>
  <si>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</si>
  <si>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</si>
  <si>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</si>
  <si>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</si>
  <si>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</si>
  <si>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</si>
  <si>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</si>
  <si>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</si>
  <si>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</si>
  <si>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</si>
  <si>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</si>
  <si>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</si>
  <si>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</si>
  <si>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</si>
  <si>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</si>
  <si>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</si>
  <si>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</si>
  <si>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</si>
  <si>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</si>
  <si>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</si>
  <si>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</si>
  <si>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</si>
  <si>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</si>
  <si>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</si>
  <si>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</si>
  <si>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</si>
  <si>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</si>
  <si>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</si>
  <si>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</si>
  <si>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</si>
  <si>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</si>
  <si>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</si>
  <si>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</si>
  <si>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</si>
  <si>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</si>
  <si>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</si>
  <si>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</si>
  <si>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</si>
  <si>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</si>
  <si>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</si>
  <si>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</si>
  <si>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</si>
  <si>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</si>
  <si>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</si>
  <si>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</si>
  <si>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</si>
  <si>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</si>
  <si>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</si>
  <si>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</si>
  <si>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</si>
  <si>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</si>
  <si>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</si>
  <si>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</si>
  <si>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</si>
  <si>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</si>
  <si>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</si>
  <si>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</si>
  <si>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</si>
  <si>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</si>
  <si>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</si>
  <si>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</si>
  <si>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</si>
  <si>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</si>
  <si>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</si>
  <si>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</si>
  <si>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</si>
  <si>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</si>
  <si>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</si>
  <si>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</si>
  <si>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</si>
  <si>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</si>
  <si>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</si>
  <si>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</si>
  <si>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</si>
  <si>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</si>
  <si>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</si>
  <si>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</si>
  <si>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</si>
  <si>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</si>
  <si>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</si>
  <si>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</si>
  <si>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</si>
  <si>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</si>
  <si>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</si>
  <si>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</si>
  <si>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</si>
  <si>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</si>
  <si>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</si>
  <si>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</si>
  <si>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</si>
  <si>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</si>
  <si>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</si>
  <si>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</si>
  <si>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</si>
  <si>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</si>
  <si>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</si>
  <si>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</si>
  <si>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</si>
  <si>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</si>
  <si>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</si>
  <si>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</si>
  <si>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</si>
  <si>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</si>
  <si>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</si>
  <si>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</si>
  <si>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</si>
  <si>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</si>
  <si>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</si>
  <si>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</si>
  <si>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</si>
  <si>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</si>
  <si>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</si>
  <si>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</si>
  <si>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</si>
  <si>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</si>
  <si>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</si>
  <si>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</si>
  <si>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</si>
  <si>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</si>
  <si>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</si>
  <si>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</si>
  <si>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</si>
  <si>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</si>
  <si>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</si>
  <si>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</si>
  <si>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</si>
  <si>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</si>
  <si>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</si>
  <si>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</si>
  <si>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</si>
  <si>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</si>
  <si>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</si>
  <si>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</si>
  <si>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</si>
  <si>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</si>
  <si>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</si>
  <si>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</si>
  <si>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</si>
  <si>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</si>
  <si>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</si>
  <si>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</si>
  <si>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</si>
  <si>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</si>
  <si>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</si>
  <si>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</si>
  <si>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</si>
  <si>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</si>
  <si>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</si>
  <si>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</si>
  <si>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</si>
  <si>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</si>
  <si>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</si>
  <si>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</si>
  <si>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</si>
  <si>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</si>
  <si>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</si>
  <si>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</si>
  <si>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</si>
  <si>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</si>
  <si>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</si>
  <si>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</si>
  <si>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</si>
  <si>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</si>
  <si>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</si>
  <si>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</si>
  <si>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</si>
  <si>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</si>
  <si>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</si>
  <si>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</si>
  <si>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</si>
  <si>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</si>
  <si>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</si>
  <si>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</si>
  <si>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</si>
  <si>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</si>
  <si>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</si>
  <si>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</si>
  <si>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</si>
  <si>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</si>
  <si>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</si>
  <si>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</si>
  <si>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</si>
  <si>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</si>
  <si>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</si>
  <si>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</si>
  <si>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</si>
  <si>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</si>
  <si>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</si>
  <si>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</si>
  <si>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</si>
  <si>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</si>
  <si>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</si>
  <si>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</si>
  <si>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</si>
  <si>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</si>
  <si>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</si>
  <si>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</si>
  <si>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</si>
  <si>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</si>
  <si>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</si>
  <si>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</si>
  <si>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</si>
  <si>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</si>
  <si>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</si>
  <si>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</si>
  <si>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</si>
  <si>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</si>
  <si>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</si>
  <si>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</si>
  <si>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</si>
  <si>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</si>
  <si>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</si>
  <si>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</si>
  <si>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</si>
  <si>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</si>
  <si>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</si>
  <si>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</si>
  <si>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</si>
  <si>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</si>
  <si>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</si>
  <si>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</si>
  <si>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</si>
  <si>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</si>
  <si>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</si>
  <si>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</si>
  <si>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</si>
  <si>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</si>
  <si>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</si>
  <si>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</si>
  <si>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</si>
  <si>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</si>
  <si>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</si>
  <si>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</si>
  <si>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</si>
  <si>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</si>
  <si>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</si>
  <si>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</si>
  <si>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</si>
  <si>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</si>
  <si>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</si>
  <si>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</si>
  <si>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</si>
  <si>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</si>
  <si>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</si>
  <si>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</si>
  <si>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</si>
  <si>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</si>
  <si>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</si>
  <si>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</si>
  <si>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</si>
  <si>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</si>
  <si>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</si>
  <si>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</si>
  <si>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</si>
  <si>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</si>
  <si>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</si>
  <si>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</si>
  <si>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</si>
  <si>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</si>
  <si>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</si>
  <si>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</si>
  <si>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</si>
  <si>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</si>
  <si>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</si>
  <si>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</si>
  <si>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</si>
  <si>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</si>
  <si>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</si>
  <si>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</si>
  <si>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</si>
  <si>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</si>
  <si>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</si>
  <si>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</si>
  <si>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</si>
  <si>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</si>
  <si>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</si>
  <si>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</si>
  <si>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</si>
  <si>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</si>
  <si>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</si>
  <si>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</si>
  <si>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</si>
  <si>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</si>
  <si>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</si>
  <si>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</si>
  <si>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</si>
  <si>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</si>
  <si>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</si>
  <si>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</si>
  <si>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</si>
  <si>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</si>
  <si>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</si>
  <si>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</si>
  <si>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</si>
  <si>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</si>
  <si>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</si>
  <si>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</si>
  <si>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</si>
  <si>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</si>
  <si>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</si>
  <si>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</si>
  <si>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</si>
  <si>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</si>
  <si>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</si>
  <si>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</si>
  <si>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</si>
  <si>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</si>
  <si>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</si>
  <si>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</si>
  <si>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</si>
  <si>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</si>
  <si>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</si>
  <si>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</si>
  <si>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</si>
  <si>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</si>
  <si>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</si>
  <si>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</si>
  <si>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</si>
  <si>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</si>
  <si>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</si>
  <si>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</si>
  <si>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</si>
  <si>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</si>
  <si>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</si>
  <si>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</si>
  <si>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</si>
  <si>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</si>
  <si>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</si>
  <si>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</si>
  <si>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</si>
  <si>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</si>
  <si>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</si>
  <si>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</si>
  <si>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</si>
  <si>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</si>
  <si>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</si>
  <si>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</si>
  <si>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</si>
  <si>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</si>
  <si>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</si>
  <si>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</si>
  <si>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</si>
  <si>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</si>
  <si>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</si>
  <si>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</si>
  <si>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</si>
  <si>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</si>
  <si>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</si>
  <si>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</si>
  <si>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</si>
  <si>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</si>
  <si>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</si>
  <si>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</si>
  <si>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</si>
  <si>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</si>
  <si>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</si>
  <si>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</si>
  <si>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</si>
  <si>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</si>
  <si>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</si>
  <si>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</si>
  <si>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</si>
  <si>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</si>
  <si>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</si>
  <si>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</si>
  <si>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</si>
  <si>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</si>
  <si>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</si>
  <si>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</si>
  <si>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</si>
  <si>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</si>
  <si>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</si>
  <si>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</si>
  <si>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</si>
  <si>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</si>
  <si>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</si>
  <si>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</si>
  <si>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</si>
  <si>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</si>
  <si>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</si>
  <si>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</si>
  <si>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</si>
  <si>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</si>
  <si>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</si>
  <si>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</si>
  <si>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</si>
  <si>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</si>
  <si>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</si>
  <si>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</si>
  <si>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</si>
  <si>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</si>
  <si>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</si>
  <si>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</si>
  <si>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</si>
  <si>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</si>
  <si>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</si>
  <si>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</si>
  <si>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</si>
  <si>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</si>
  <si>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</si>
  <si>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</si>
  <si>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</si>
  <si>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</si>
  <si>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</si>
  <si>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</si>
  <si>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</si>
  <si>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</si>
  <si>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</si>
  <si>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</si>
  <si>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</si>
  <si>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</si>
  <si>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</si>
  <si>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</si>
  <si>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</si>
  <si>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</si>
  <si>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</si>
  <si>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</si>
  <si>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</si>
  <si>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</si>
  <si>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</si>
  <si>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</si>
  <si>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</si>
  <si>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</si>
  <si>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</si>
  <si>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</si>
  <si>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</si>
  <si>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</si>
  <si>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</si>
  <si>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</si>
  <si>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</si>
  <si>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</si>
  <si>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</si>
  <si>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</si>
  <si>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</si>
  <si>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</si>
  <si>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</si>
  <si>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</si>
  <si>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</si>
  <si>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</si>
  <si>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</si>
  <si>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</si>
  <si>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</si>
  <si>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</si>
  <si>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</si>
  <si>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</si>
  <si>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</si>
  <si>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</si>
  <si>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</si>
  <si>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</si>
  <si>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</si>
  <si>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</si>
  <si>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</si>
  <si>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</si>
  <si>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</si>
  <si>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</si>
  <si>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</si>
  <si>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</si>
  <si>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</si>
  <si>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</si>
  <si>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</si>
  <si>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</si>
  <si>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</si>
  <si>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</si>
  <si>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</si>
  <si>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</si>
  <si>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</si>
  <si>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</si>
  <si>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</si>
  <si>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</si>
  <si>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</si>
  <si>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</si>
  <si>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</si>
  <si>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</si>
  <si>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</si>
  <si>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</si>
  <si>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</si>
  <si>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</si>
  <si>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</si>
  <si>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</si>
  <si>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</si>
  <si>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</si>
  <si>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</si>
  <si>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</si>
  <si>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</si>
  <si>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</si>
  <si>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</si>
  <si>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</si>
  <si>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</si>
  <si>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</si>
  <si>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</si>
  <si>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</si>
  <si>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</si>
  <si>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</si>
  <si>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</si>
  <si>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</si>
  <si>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</si>
  <si>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</si>
  <si>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</si>
  <si>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</si>
  <si>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</si>
  <si>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</si>
  <si>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</si>
  <si>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</si>
  <si>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</si>
  <si>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</si>
  <si>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</si>
  <si>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</si>
  <si>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</si>
  <si>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</si>
  <si>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</si>
  <si>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</si>
  <si>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</si>
  <si>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</si>
  <si>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</si>
  <si>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</si>
  <si>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</si>
  <si>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</si>
  <si>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</si>
  <si>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</si>
  <si>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</si>
  <si>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</si>
  <si>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</si>
  <si>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</si>
  <si>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</si>
  <si>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</si>
  <si>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</si>
  <si>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</si>
  <si>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</si>
  <si>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</si>
  <si>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</si>
  <si>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</si>
  <si>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</si>
  <si>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</si>
  <si>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</si>
  <si>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</si>
  <si>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</si>
  <si>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</si>
  <si>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</si>
  <si>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</si>
  <si>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</si>
  <si>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</si>
  <si>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</si>
  <si>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</si>
  <si>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</si>
  <si>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</si>
  <si>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</si>
  <si>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</si>
  <si>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</si>
  <si>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</si>
  <si>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</si>
  <si>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</si>
  <si>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</si>
  <si>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</si>
  <si>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</si>
  <si>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</si>
  <si>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</si>
  <si>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</si>
  <si>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</si>
  <si>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</si>
  <si>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</si>
  <si>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</si>
  <si>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</si>
  <si>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</si>
  <si>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</si>
  <si>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</si>
  <si>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</si>
  <si>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</si>
  <si>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</si>
  <si>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</si>
  <si>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</si>
  <si>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</si>
  <si>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</si>
  <si>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</si>
  <si>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</si>
  <si>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</si>
  <si>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</si>
  <si>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</si>
  <si>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</si>
  <si>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</si>
  <si>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</si>
  <si>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</si>
  <si>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</si>
  <si>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</si>
  <si>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</si>
  <si>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</si>
  <si>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</si>
  <si>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</si>
  <si>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</si>
  <si>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</si>
  <si>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</si>
  <si>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</si>
  <si>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</si>
  <si>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</si>
  <si>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</si>
  <si>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</si>
  <si>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</si>
  <si>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</si>
  <si>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</si>
  <si>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</si>
  <si>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</si>
  <si>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</si>
  <si>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</si>
  <si>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</si>
  <si>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</si>
  <si>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</si>
  <si>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</si>
  <si>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</si>
  <si>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</si>
  <si>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</si>
  <si>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</si>
  <si>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</si>
  <si>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</si>
  <si>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</si>
  <si>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</si>
  <si>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</si>
  <si>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</si>
  <si>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</si>
  <si>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</si>
  <si>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</si>
  <si>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</si>
  <si>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</si>
  <si>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</si>
  <si>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</si>
  <si>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</si>
  <si>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</si>
  <si>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</si>
  <si>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</si>
  <si>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</si>
  <si>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</si>
  <si>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</si>
  <si>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</si>
  <si>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</si>
  <si>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</si>
  <si>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</si>
  <si>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</si>
  <si>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</si>
  <si>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</si>
  <si>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</si>
  <si>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</si>
  <si>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</si>
  <si>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</si>
  <si>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</si>
  <si>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</si>
  <si>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</si>
  <si>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</si>
  <si>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</si>
  <si>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</si>
  <si>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</si>
  <si>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</si>
  <si>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</si>
  <si>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</si>
  <si>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</si>
  <si>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</si>
  <si>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</si>
  <si>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</si>
  <si>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</si>
  <si>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</si>
  <si>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</si>
  <si>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</si>
  <si>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</si>
  <si>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</si>
  <si>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</si>
  <si>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</si>
  <si>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</si>
  <si>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</si>
  <si>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</si>
  <si>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</si>
  <si>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</si>
  <si>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</si>
  <si>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</si>
  <si>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</si>
  <si>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</si>
  <si>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</si>
  <si>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</si>
  <si>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</si>
  <si>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</si>
  <si>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</si>
  <si>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</si>
  <si>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</si>
  <si>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</si>
  <si>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</si>
  <si>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</si>
  <si>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</si>
  <si>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</si>
  <si>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</si>
  <si>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</si>
  <si>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</si>
  <si>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</si>
  <si>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</si>
  <si>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</si>
  <si>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</si>
  <si>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</si>
  <si>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</si>
  <si>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</si>
  <si>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</si>
  <si>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</si>
  <si>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</si>
  <si>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</si>
  <si>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</si>
  <si>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</si>
  <si>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</si>
  <si>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</si>
  <si>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</si>
  <si>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</si>
  <si>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</si>
  <si>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</si>
  <si>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</si>
  <si>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</si>
  <si>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</si>
  <si>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</si>
  <si>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</si>
  <si>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</si>
  <si>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</si>
  <si>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</si>
  <si>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</si>
  <si>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</si>
  <si>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</si>
  <si>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</si>
  <si>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</si>
  <si>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</si>
  <si>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</si>
  <si>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</si>
  <si>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</si>
  <si>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</si>
  <si>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</si>
  <si>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</si>
  <si>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</si>
  <si>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</si>
  <si>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</si>
  <si>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</si>
  <si>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</si>
  <si>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</si>
  <si>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</si>
  <si>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</si>
  <si>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</si>
  <si>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</si>
  <si>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</si>
  <si>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</si>
  <si>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</si>
  <si>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</si>
  <si>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</si>
  <si>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</si>
  <si>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</si>
  <si>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</si>
  <si>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</si>
  <si>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</si>
  <si>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</si>
  <si>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</si>
  <si>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</si>
  <si>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</si>
  <si>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</si>
  <si>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</si>
  <si>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</si>
  <si>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</si>
  <si>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</si>
  <si>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</si>
  <si>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</si>
  <si>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</si>
  <si>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</si>
  <si>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</si>
  <si>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</si>
  <si>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</si>
  <si>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</si>
  <si>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</si>
  <si>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</si>
  <si>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</si>
  <si>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</si>
  <si>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</si>
  <si>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</si>
  <si>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</si>
  <si>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</si>
  <si>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</si>
  <si>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</si>
  <si>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</si>
  <si>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</si>
  <si>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</si>
  <si>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</si>
  <si>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</si>
  <si>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</si>
  <si>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</si>
  <si>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</si>
  <si>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</si>
  <si>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</si>
  <si>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</si>
  <si>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</si>
  <si>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</si>
  <si>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</si>
  <si>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</si>
  <si>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</si>
  <si>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</si>
  <si>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</si>
  <si>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</si>
  <si>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</si>
  <si>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</si>
  <si>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</si>
  <si>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</si>
  <si>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</si>
  <si>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</si>
  <si>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</si>
  <si>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</si>
  <si>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</si>
  <si>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</si>
  <si>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</si>
  <si>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</si>
  <si>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</si>
  <si>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</si>
  <si>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</si>
  <si>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</si>
  <si>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</si>
  <si>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</si>
  <si>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</si>
  <si>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</si>
  <si>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</si>
  <si>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</si>
  <si>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</si>
  <si>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</si>
  <si>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</si>
  <si>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</si>
  <si>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</si>
  <si>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</si>
  <si>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</si>
  <si>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</si>
  <si>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</si>
  <si>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</si>
  <si>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</si>
  <si>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</si>
  <si>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</si>
  <si>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</si>
  <si>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</si>
  <si>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</si>
  <si>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</si>
  <si>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</si>
  <si>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</si>
  <si>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</si>
  <si>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</si>
  <si>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</si>
  <si>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</si>
  <si>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</si>
  <si>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</si>
  <si>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</si>
  <si>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</si>
  <si>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</si>
  <si>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</si>
  <si>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</si>
  <si>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</si>
  <si>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</si>
  <si>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</si>
  <si>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</si>
  <si>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</si>
  <si>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</si>
  <si>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</si>
  <si>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</si>
  <si>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</si>
  <si>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</si>
  <si>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</si>
  <si>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</si>
  <si>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</si>
  <si>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</si>
  <si>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</si>
  <si>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</si>
  <si>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</si>
  <si>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</si>
  <si>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</si>
  <si>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</si>
  <si>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</si>
  <si>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</si>
  <si>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</si>
  <si>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</si>
  <si>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</si>
  <si>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</si>
  <si>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</si>
  <si>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</si>
  <si>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</si>
  <si>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</si>
  <si>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</si>
  <si>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</si>
  <si>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</si>
  <si>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</si>
  <si>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</si>
  <si>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</si>
  <si>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</si>
  <si>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</si>
  <si>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</si>
  <si>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</si>
  <si>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</si>
  <si>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</si>
  <si>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</si>
  <si>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</si>
  <si>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</si>
  <si>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</si>
  <si>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</si>
  <si>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</si>
  <si>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</si>
  <si>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</si>
  <si>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</si>
  <si>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</si>
  <si>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</si>
  <si>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</si>
  <si>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</si>
  <si>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</si>
  <si>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</si>
  <si>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</si>
  <si>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</si>
  <si>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</si>
  <si>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</si>
  <si>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</si>
  <si>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</si>
  <si>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</si>
  <si>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</si>
  <si>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</si>
  <si>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</si>
  <si>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</si>
  <si>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</si>
  <si>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</si>
  <si>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</si>
  <si>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</si>
  <si>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</si>
  <si>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</si>
  <si>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</si>
  <si>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</si>
  <si>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</si>
  <si>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</si>
  <si>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</si>
  <si>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</si>
  <si>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</si>
  <si>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</si>
  <si>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</si>
  <si>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</si>
  <si>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</si>
  <si>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</si>
  <si>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</si>
  <si>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</si>
  <si>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</si>
  <si>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</si>
  <si>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</si>
  <si>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</si>
  <si>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</si>
  <si>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</si>
  <si>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</si>
  <si>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</si>
  <si>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</si>
  <si>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</si>
  <si>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</si>
  <si>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</si>
  <si>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</si>
  <si>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</si>
  <si>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</si>
  <si>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</si>
  <si>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</si>
  <si>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</si>
  <si>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</si>
  <si>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</si>
  <si>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</si>
  <si>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</si>
  <si>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</si>
  <si>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</si>
  <si>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</si>
  <si>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</si>
  <si>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</si>
  <si>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</si>
  <si>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</si>
  <si>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</si>
  <si>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</si>
  <si>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</si>
  <si>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</si>
  <si>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</si>
  <si>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</si>
  <si>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</si>
  <si>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</si>
  <si>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</si>
  <si>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</si>
  <si>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</si>
  <si>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</si>
  <si>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</si>
  <si>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</si>
  <si>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</si>
  <si>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</si>
  <si>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</si>
  <si>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</si>
  <si>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</si>
  <si>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</si>
  <si>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</si>
  <si>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</si>
  <si>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</si>
  <si>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</si>
  <si>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</si>
  <si>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</si>
  <si>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</si>
  <si>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</si>
  <si>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</si>
  <si>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</si>
  <si>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</si>
  <si>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</si>
  <si>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</si>
  <si>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</si>
  <si>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</si>
  <si>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</si>
  <si>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</si>
  <si>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</si>
  <si>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</si>
  <si>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</si>
  <si>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</si>
  <si>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</si>
  <si>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</si>
  <si>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</si>
  <si>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</si>
  <si>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</si>
  <si>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</si>
  <si>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</si>
  <si>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</si>
  <si>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</si>
  <si>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</si>
  <si>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</si>
  <si>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</si>
  <si>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</si>
  <si>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</si>
  <si>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</si>
  <si>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</si>
  <si>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</si>
  <si>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</si>
  <si>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</si>
  <si>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</si>
  <si>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</si>
  <si>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</si>
  <si>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</si>
  <si>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</si>
  <si>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</si>
  <si>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</si>
  <si>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</si>
  <si>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</si>
  <si>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</si>
  <si>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</si>
  <si>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</si>
  <si>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</si>
  <si>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</si>
  <si>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</si>
  <si>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</si>
  <si>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</si>
  <si>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</si>
  <si>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</si>
  <si>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</si>
  <si>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</si>
  <si>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</si>
  <si>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</si>
  <si>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</si>
  <si>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</si>
  <si>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</si>
  <si>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</si>
  <si>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</si>
  <si>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</si>
  <si>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</si>
  <si>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</si>
  <si>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</si>
  <si>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</si>
  <si>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</si>
  <si>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</si>
  <si>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</si>
  <si>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</si>
  <si>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</si>
  <si>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</si>
  <si>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</si>
  <si>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</si>
  <si>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</si>
  <si>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</si>
  <si>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</si>
  <si>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</si>
  <si>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</si>
  <si>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</si>
  <si>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</si>
  <si>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</si>
  <si>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</si>
  <si>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</si>
  <si>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</si>
  <si>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</si>
  <si>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</si>
  <si>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</si>
  <si>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</si>
  <si>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</si>
  <si>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</si>
  <si>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</si>
  <si>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</si>
  <si>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</si>
  <si>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</si>
  <si>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</si>
  <si>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</si>
  <si>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</si>
  <si>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</si>
  <si>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</si>
  <si>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</si>
  <si>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</si>
  <si>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</si>
  <si>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</si>
  <si>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</si>
  <si>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</si>
  <si>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</si>
  <si>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</si>
  <si>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</si>
  <si>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</si>
  <si>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</si>
  <si>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</si>
  <si>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</si>
  <si>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</si>
  <si>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</si>
  <si>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</si>
  <si>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</si>
  <si>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</si>
  <si>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</si>
  <si>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</si>
  <si>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</si>
  <si>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</si>
  <si>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</si>
  <si>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</si>
  <si>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</si>
  <si>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</si>
  <si>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</si>
  <si>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</si>
  <si>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</si>
  <si>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</si>
  <si>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</si>
  <si>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</si>
  <si>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</si>
  <si>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</si>
  <si>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</si>
  <si>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</si>
  <si>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</si>
  <si>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</si>
  <si>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</si>
  <si>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</si>
  <si>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</si>
  <si>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</si>
  <si>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</si>
  <si>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</si>
  <si>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</si>
  <si>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</si>
  <si>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</si>
  <si>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</si>
  <si>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</si>
  <si>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</si>
  <si>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</si>
  <si>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</si>
  <si>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</si>
  <si>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</si>
  <si>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</si>
  <si>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</si>
  <si>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</si>
  <si>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</si>
  <si>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</si>
  <si>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</si>
  <si>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</si>
  <si>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</si>
  <si>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</si>
  <si>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</si>
  <si>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</si>
  <si>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</si>
  <si>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</si>
  <si>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</si>
  <si>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</si>
  <si>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</si>
  <si>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</si>
  <si>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</si>
  <si>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</si>
  <si>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</si>
  <si>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</si>
  <si>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</si>
  <si>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</si>
  <si>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</si>
  <si>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</si>
  <si>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</si>
  <si>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</si>
  <si>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</si>
  <si>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</si>
  <si>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</si>
  <si>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</si>
  <si>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</si>
  <si>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</si>
  <si>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</si>
  <si>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</si>
  <si>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</si>
  <si>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</si>
  <si>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</si>
  <si>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</si>
  <si>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</si>
  <si>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</si>
  <si>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</si>
  <si>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</si>
  <si>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</si>
  <si>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</si>
  <si>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</si>
  <si>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</si>
  <si>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</si>
  <si>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</si>
  <si>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</si>
  <si>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</si>
  <si>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</si>
  <si>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</si>
  <si>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</si>
  <si>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</si>
  <si>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</si>
  <si>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</si>
  <si>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</si>
  <si>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</si>
  <si>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</si>
  <si>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</si>
  <si>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</si>
  <si>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</si>
  <si>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</si>
  <si>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</si>
  <si>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</si>
  <si>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</si>
  <si>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</si>
  <si>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</si>
  <si>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</si>
  <si>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</si>
  <si>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</si>
  <si>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</si>
  <si>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</si>
  <si>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</si>
  <si>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</si>
  <si>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</si>
  <si>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</si>
  <si>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</si>
  <si>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</si>
  <si>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</si>
  <si>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</si>
  <si>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</si>
  <si>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</si>
  <si>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</si>
  <si>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</si>
  <si>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</si>
  <si>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</si>
  <si>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</si>
  <si>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</si>
  <si>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</si>
  <si>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</si>
  <si>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</si>
  <si>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</si>
  <si>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</si>
  <si>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</si>
  <si>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</si>
  <si>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</si>
  <si>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</si>
  <si>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</si>
  <si>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</si>
  <si>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</si>
  <si>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</si>
  <si>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</si>
  <si>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</si>
  <si>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</si>
  <si>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</si>
  <si>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</si>
  <si>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</si>
  <si>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</si>
  <si>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</si>
  <si>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</si>
  <si>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</si>
  <si>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</si>
  <si>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</si>
  <si>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</si>
  <si>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</si>
  <si>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</si>
  <si>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</si>
  <si>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</si>
  <si>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</si>
  <si>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</si>
  <si>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</si>
  <si>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</si>
  <si>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</si>
  <si>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</si>
  <si>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</si>
  <si>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</si>
  <si>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</si>
  <si>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</si>
  <si>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</si>
  <si>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</si>
  <si>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</si>
  <si>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</si>
  <si>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</si>
  <si>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</si>
  <si>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</si>
  <si>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</si>
  <si>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</si>
  <si>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</si>
  <si>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</si>
  <si>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</si>
  <si>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</si>
  <si>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</si>
  <si>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</si>
  <si>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</si>
  <si>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</si>
  <si>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</si>
  <si>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</si>
  <si>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</si>
  <si>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</si>
  <si>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</si>
  <si>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</si>
  <si>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</si>
  <si>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</si>
  <si>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</si>
  <si>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</si>
  <si>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</si>
  <si>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</si>
  <si>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</si>
  <si>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</si>
  <si>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</si>
  <si>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</si>
  <si>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</si>
  <si>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</si>
  <si>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</si>
  <si>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</si>
  <si>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</si>
  <si>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</si>
  <si>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</si>
  <si>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</si>
  <si>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</si>
  <si>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</si>
  <si>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</si>
  <si>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</si>
  <si>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</si>
  <si>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</si>
  <si>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</si>
  <si>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</si>
  <si>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</si>
  <si>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</si>
  <si>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</si>
  <si>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</si>
  <si>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</si>
  <si>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</si>
  <si>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</si>
  <si>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</si>
  <si>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</si>
  <si>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</si>
  <si>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</si>
  <si>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</si>
  <si>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</si>
  <si>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</si>
  <si>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</si>
  <si>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</si>
  <si>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</si>
  <si>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</si>
  <si>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</si>
  <si>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</si>
  <si>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</si>
  <si>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</si>
  <si>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</si>
  <si>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</si>
  <si>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</si>
  <si>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</si>
  <si>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</si>
  <si>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</si>
  <si>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</si>
  <si>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</si>
  <si>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</si>
  <si>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</si>
  <si>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</si>
  <si>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</si>
  <si>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</si>
  <si>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</si>
  <si>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</si>
  <si>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</si>
  <si>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</si>
  <si>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</si>
  <si>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</si>
  <si>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</si>
  <si>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</si>
  <si>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</si>
  <si>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</si>
  <si>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</si>
  <si>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</si>
  <si>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</si>
  <si>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</si>
  <si>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</si>
  <si>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</si>
  <si>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</si>
  <si>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</si>
  <si>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</si>
  <si>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</si>
  <si>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</si>
  <si>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</si>
  <si>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</si>
  <si>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</si>
  <si>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</si>
  <si>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</si>
  <si>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</si>
  <si>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</si>
  <si>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</si>
  <si>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</si>
  <si>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</si>
  <si>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</si>
  <si>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</si>
  <si>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</si>
  <si>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</si>
  <si>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</si>
  <si>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</si>
  <si>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</si>
  <si>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</si>
  <si>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</si>
  <si>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</si>
  <si>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</si>
  <si>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</si>
  <si>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</si>
  <si>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</si>
  <si>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</si>
  <si>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</si>
  <si>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</si>
  <si>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</si>
  <si>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</si>
  <si>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</si>
  <si>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</si>
  <si>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</si>
  <si>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</si>
  <si>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</si>
  <si>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</si>
  <si>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</si>
  <si>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</si>
  <si>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</si>
  <si>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</si>
  <si>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</si>
  <si>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</si>
  <si>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</si>
  <si>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</si>
  <si>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</si>
  <si>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</si>
  <si>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</si>
  <si>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</si>
  <si>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</si>
  <si>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</si>
  <si>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</si>
  <si>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</si>
  <si>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</si>
  <si>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</si>
  <si>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</si>
  <si>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</si>
  <si>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</si>
  <si>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</si>
  <si>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</si>
  <si>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</si>
  <si>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</si>
  <si>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</si>
  <si>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</si>
  <si>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</si>
  <si>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</si>
  <si>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</si>
  <si>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</si>
  <si>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</si>
  <si>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</si>
  <si>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</si>
  <si>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</si>
  <si>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</si>
  <si>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</si>
  <si>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</si>
  <si>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</si>
  <si>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</si>
  <si>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</si>
  <si>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</si>
  <si>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</si>
  <si>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</si>
  <si>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</si>
  <si>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</si>
  <si>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</si>
  <si>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</si>
  <si>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</si>
  <si>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</si>
  <si>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</si>
  <si>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</si>
  <si>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</si>
  <si>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</si>
  <si>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</si>
  <si>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</si>
  <si>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</si>
  <si>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</si>
  <si>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</si>
  <si>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</si>
  <si>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</si>
  <si>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</si>
  <si>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</si>
  <si>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</si>
  <si>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</si>
  <si>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</si>
  <si>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</si>
  <si>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</si>
  <si>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</si>
  <si>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</si>
  <si>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</si>
  <si>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</si>
  <si>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</si>
  <si>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</si>
  <si>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</si>
  <si>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</si>
  <si>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</si>
  <si>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</si>
  <si>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</si>
  <si>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</si>
  <si>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</si>
  <si>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</si>
  <si>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</si>
  <si>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</si>
  <si>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</si>
  <si>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</si>
  <si>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</si>
  <si>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</si>
  <si>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</si>
  <si>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</si>
  <si>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</si>
  <si>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</si>
  <si>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</si>
  <si>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</si>
  <si>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</si>
  <si>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</si>
  <si>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</si>
  <si>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</si>
  <si>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</si>
  <si>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</si>
  <si>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</si>
  <si>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</si>
  <si>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</si>
  <si>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</si>
  <si>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</si>
  <si>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</si>
  <si>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</si>
  <si>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</si>
  <si>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</si>
  <si>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</si>
  <si>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</si>
  <si>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</si>
  <si>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</si>
  <si>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</si>
  <si>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</si>
  <si>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</si>
  <si>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</si>
  <si>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</si>
  <si>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</si>
  <si>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</si>
  <si>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</si>
  <si>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</si>
  <si>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</si>
  <si>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</si>
  <si>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</si>
  <si>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</si>
  <si>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</si>
  <si>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</si>
  <si>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</si>
  <si>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</si>
  <si>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</si>
  <si>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</si>
  <si>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</si>
  <si>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</si>
  <si>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</si>
  <si>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</si>
  <si>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</si>
  <si>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</si>
  <si>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</si>
  <si>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</si>
  <si>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</si>
  <si>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</si>
  <si>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</si>
  <si>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</si>
  <si>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</si>
  <si>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</si>
  <si>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</si>
  <si>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</si>
  <si>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</si>
  <si>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</si>
  <si>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</si>
  <si>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</si>
  <si>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</si>
  <si>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</si>
  <si>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</si>
  <si>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</si>
  <si>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</si>
  <si>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</si>
  <si>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</si>
  <si>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</si>
  <si>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</si>
  <si>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</si>
  <si>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</si>
  <si>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</si>
  <si>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</si>
  <si>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</si>
  <si>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</si>
  <si>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</si>
  <si>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</si>
  <si>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</si>
  <si>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</si>
  <si>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</si>
  <si>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</si>
  <si>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</si>
  <si>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</si>
  <si>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</si>
  <si>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</si>
  <si>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</si>
  <si>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</si>
  <si>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</si>
  <si>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</si>
  <si>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</si>
  <si>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</si>
  <si>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</si>
  <si>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</si>
  <si>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</si>
  <si>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</si>
  <si>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</si>
  <si>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</si>
  <si>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</si>
  <si>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</si>
  <si>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</si>
  <si>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</si>
  <si>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</si>
  <si>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</si>
  <si>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</si>
  <si>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</si>
  <si>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</si>
  <si>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</si>
  <si>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</si>
  <si>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</si>
  <si>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</si>
  <si>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</si>
  <si>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</si>
  <si>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</si>
  <si>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</si>
  <si>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</si>
  <si>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</si>
  <si>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</si>
  <si>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</si>
  <si>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</si>
  <si>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</si>
  <si>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</si>
  <si>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</si>
  <si>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</si>
  <si>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</si>
  <si>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</si>
  <si>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</si>
  <si>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</si>
  <si>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</si>
  <si>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</si>
  <si>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</si>
  <si>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</si>
  <si>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</si>
  <si>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</si>
  <si>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</si>
  <si>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</si>
  <si>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</si>
  <si>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</si>
  <si>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</si>
  <si>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</si>
  <si>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</si>
  <si>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</si>
  <si>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</si>
  <si>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</si>
  <si>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</si>
  <si>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</si>
  <si>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</si>
  <si>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</si>
  <si>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</si>
  <si>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</si>
  <si>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</si>
  <si>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</si>
  <si>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</si>
  <si>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</si>
  <si>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</si>
  <si>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</si>
  <si>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</si>
  <si>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</si>
  <si>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</si>
  <si>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</si>
  <si>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</si>
  <si>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</si>
  <si>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</si>
  <si>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</si>
  <si>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</si>
  <si>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</si>
  <si>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</si>
  <si>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</si>
  <si>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</si>
  <si>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</si>
  <si>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</si>
  <si>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</si>
  <si>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</si>
  <si>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</si>
  <si>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</si>
  <si>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</si>
  <si>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</si>
  <si>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</si>
  <si>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</si>
  <si>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</si>
  <si>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</si>
  <si>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</si>
  <si>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</si>
  <si>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</si>
  <si>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</si>
  <si>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</si>
  <si>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</si>
  <si>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</si>
  <si>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</si>
  <si>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</si>
  <si>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</si>
  <si>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</si>
  <si>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</si>
  <si>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</si>
  <si>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</si>
  <si>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</si>
  <si>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</si>
  <si>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</si>
  <si>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</si>
  <si>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</si>
  <si>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</si>
  <si>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</si>
  <si>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</si>
  <si>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</si>
  <si>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</si>
  <si>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</si>
  <si>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</si>
  <si>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</si>
  <si>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</si>
  <si>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</si>
  <si>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</si>
  <si>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</si>
  <si>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</si>
  <si>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</si>
  <si>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</si>
  <si>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</si>
  <si>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</si>
  <si>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</si>
  <si>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</si>
  <si>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</si>
  <si>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</si>
  <si>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</si>
  <si>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</si>
  <si>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</si>
  <si>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</si>
  <si>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</si>
  <si>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</si>
  <si>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</si>
  <si>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</si>
  <si>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</si>
  <si>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</si>
  <si>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</si>
  <si>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</si>
  <si>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</si>
  <si>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</si>
  <si>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</si>
  <si>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</si>
  <si>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</si>
  <si>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</si>
  <si>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</si>
  <si>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</si>
  <si>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</si>
  <si>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</si>
  <si>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</si>
  <si>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</si>
  <si>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</si>
  <si>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</si>
  <si>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</si>
  <si>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</si>
  <si>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</si>
  <si>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</si>
  <si>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</si>
  <si>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</si>
  <si>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</si>
  <si>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</si>
  <si>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</si>
  <si>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</si>
  <si>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</si>
  <si>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</si>
  <si>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</si>
  <si>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</si>
  <si>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</si>
  <si>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</si>
  <si>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</si>
  <si>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</si>
  <si>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</si>
  <si>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</si>
  <si>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</si>
  <si>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</si>
  <si>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</si>
  <si>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</si>
  <si>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</si>
  <si>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</si>
  <si>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</si>
  <si>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</si>
  <si>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</si>
  <si>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</si>
  <si>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</si>
  <si>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</si>
  <si>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</si>
  <si>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</si>
  <si>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</si>
  <si>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</si>
  <si>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</si>
  <si>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</si>
  <si>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</si>
  <si>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</si>
  <si>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</si>
  <si>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</si>
  <si>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</si>
  <si>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</si>
  <si>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</si>
  <si>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</si>
  <si>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</si>
  <si>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</si>
  <si>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</si>
  <si>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</si>
  <si>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</si>
  <si>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</si>
  <si>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</si>
  <si>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</si>
  <si>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</si>
  <si>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</si>
  <si>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</si>
  <si>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</si>
  <si>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</si>
  <si>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</si>
  <si>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</si>
  <si>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</si>
  <si>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</si>
  <si>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</si>
  <si>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</si>
  <si>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</si>
  <si>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</si>
  <si>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</si>
  <si>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</si>
  <si>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</si>
  <si>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</si>
  <si>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</si>
  <si>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</si>
  <si>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</si>
  <si>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</si>
  <si>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</si>
  <si>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</si>
  <si>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</si>
  <si>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</si>
  <si>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</si>
  <si>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</si>
  <si>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</si>
  <si>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</si>
  <si>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</si>
  <si>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</si>
  <si>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</si>
  <si>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</si>
  <si>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</si>
  <si>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</si>
  <si>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</si>
  <si>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</si>
  <si>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</si>
  <si>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</si>
  <si>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</si>
  <si>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</si>
  <si>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</si>
  <si>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</si>
  <si>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</si>
  <si>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</si>
  <si>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</si>
  <si>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</si>
  <si>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</si>
  <si>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</si>
  <si>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</si>
  <si>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</si>
  <si>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</si>
  <si>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</si>
  <si>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</si>
  <si>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</si>
  <si>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</si>
  <si>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</si>
  <si>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</si>
  <si>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</si>
  <si>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</si>
  <si>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</si>
  <si>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</si>
  <si>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</si>
  <si>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</si>
  <si>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</si>
  <si>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</si>
  <si>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</si>
  <si>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</si>
  <si>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</si>
  <si>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</si>
  <si>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</si>
  <si>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</si>
  <si>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</si>
  <si>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</si>
  <si>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</si>
  <si>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</si>
  <si>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</si>
  <si>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</si>
  <si>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</si>
  <si>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</si>
  <si>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</si>
  <si>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</si>
  <si>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</si>
  <si>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</si>
  <si>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</si>
  <si>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</si>
  <si>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</si>
  <si>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</si>
  <si>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</si>
  <si>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</si>
  <si>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</si>
  <si>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</si>
  <si>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</si>
  <si>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</si>
  <si>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</si>
  <si>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</si>
  <si>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</si>
  <si>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</si>
  <si>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</si>
  <si>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</si>
  <si>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</si>
  <si>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</si>
  <si>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</si>
  <si>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</si>
  <si>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</si>
  <si>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</si>
  <si>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</si>
  <si>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</si>
  <si>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</si>
  <si>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</si>
  <si>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</si>
  <si>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</si>
  <si>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</si>
  <si>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</si>
  <si>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</si>
  <si>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</si>
  <si>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</si>
  <si>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</si>
  <si>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</si>
  <si>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</si>
  <si>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</si>
  <si>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</si>
  <si>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</si>
  <si>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</si>
  <si>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</si>
  <si>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</si>
  <si>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</si>
  <si>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</si>
  <si>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</si>
  <si>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</si>
  <si>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</si>
  <si>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</si>
  <si>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</si>
  <si>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</si>
  <si>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</si>
  <si>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</si>
  <si>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</si>
  <si>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</si>
  <si>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</si>
  <si>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</si>
  <si>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</si>
  <si>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</si>
  <si>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</si>
  <si>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</si>
  <si>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</si>
  <si>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</si>
  <si>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</si>
  <si>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</si>
  <si>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</si>
  <si>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</si>
  <si>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</si>
  <si>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</si>
  <si>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</si>
  <si>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</si>
  <si>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</si>
  <si>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</si>
  <si>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</si>
  <si>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</si>
  <si>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</si>
  <si>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</si>
  <si>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</si>
  <si>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</si>
  <si>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</si>
  <si>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</si>
  <si>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</si>
  <si>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</si>
  <si>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</si>
  <si>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</si>
  <si>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</si>
  <si>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</si>
  <si>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</si>
  <si>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</si>
  <si>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</si>
  <si>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</si>
  <si>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</si>
  <si>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</si>
  <si>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</si>
  <si>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</si>
  <si>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</si>
  <si>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</si>
  <si>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</si>
  <si>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</si>
  <si>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</si>
  <si>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</si>
  <si>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</si>
  <si>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</si>
  <si>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</si>
  <si>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</si>
  <si>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</si>
  <si>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</si>
  <si>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</si>
  <si>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</si>
  <si>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</si>
  <si>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</si>
  <si>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</si>
  <si>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</si>
  <si>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</si>
  <si>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</si>
  <si>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</si>
  <si>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</si>
  <si>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</si>
  <si>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</si>
  <si>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</si>
  <si>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</si>
  <si>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</si>
  <si>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</si>
  <si>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</si>
  <si>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</si>
  <si>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</si>
  <si>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</si>
  <si>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</si>
  <si>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</si>
  <si>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</si>
  <si>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</si>
  <si>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</si>
  <si>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</si>
  <si>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</si>
  <si>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</si>
  <si>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</si>
  <si>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</si>
  <si>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</si>
  <si>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</si>
  <si>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</si>
  <si>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</si>
  <si>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</si>
  <si>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</si>
  <si>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</si>
  <si>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</si>
  <si>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</si>
  <si>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</si>
  <si>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</si>
  <si>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</si>
  <si>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</si>
  <si>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</si>
  <si>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</si>
  <si>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</si>
  <si>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</si>
  <si>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</si>
  <si>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</si>
  <si>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</si>
  <si>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</si>
  <si>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</si>
  <si>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</si>
  <si>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</si>
  <si>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</si>
  <si>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</si>
  <si>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</si>
  <si>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</si>
  <si>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</si>
  <si>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</si>
  <si>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</si>
  <si>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</si>
  <si>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</si>
  <si>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</si>
  <si>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</si>
  <si>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</si>
  <si>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</si>
  <si>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</si>
  <si>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</si>
  <si>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</si>
  <si>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</si>
  <si>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</si>
  <si>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</si>
  <si>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</si>
  <si>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</si>
  <si>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</si>
  <si>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</si>
  <si>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</si>
  <si>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</si>
  <si>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</si>
  <si>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</si>
  <si>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</si>
  <si>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</si>
  <si>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</si>
  <si>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</si>
  <si>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</si>
  <si>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</si>
  <si>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</si>
  <si>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</si>
  <si>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</si>
  <si>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</si>
  <si>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</si>
  <si>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</si>
  <si>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</si>
  <si>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</si>
  <si>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</si>
  <si>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</si>
  <si>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</si>
  <si>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</si>
  <si>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</si>
  <si>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</si>
  <si>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</si>
  <si>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</si>
  <si>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</si>
  <si>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</si>
  <si>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</si>
  <si>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</si>
  <si>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</si>
  <si>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</si>
  <si>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</si>
  <si>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</si>
  <si>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</si>
  <si>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</si>
  <si>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</si>
  <si>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</si>
  <si>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</si>
  <si>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</si>
  <si>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</si>
  <si>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</si>
  <si>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</si>
  <si>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</si>
  <si>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</si>
  <si>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</si>
  <si>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</si>
  <si>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</si>
  <si>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</si>
  <si>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</si>
  <si>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</si>
  <si>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</si>
  <si>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</si>
  <si>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</si>
  <si>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</si>
  <si>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</si>
  <si>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</si>
  <si>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</si>
  <si>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</si>
  <si>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</si>
  <si>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</si>
  <si>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</si>
  <si>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</si>
  <si>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</si>
  <si>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</si>
  <si>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</si>
  <si>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</si>
  <si>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</si>
  <si>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</si>
  <si>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</si>
  <si>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</si>
  <si>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</si>
  <si>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</si>
  <si>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</si>
  <si>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</si>
  <si>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</si>
  <si>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</si>
  <si>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</si>
  <si>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</si>
  <si>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</si>
  <si>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</si>
  <si>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</si>
  <si>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</si>
  <si>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</si>
  <si>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</si>
  <si>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</si>
  <si>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</si>
  <si>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</si>
  <si>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</si>
  <si>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</si>
  <si>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</si>
  <si>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</si>
  <si>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</si>
  <si>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</si>
  <si>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</si>
  <si>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</si>
  <si>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</si>
  <si>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</si>
  <si>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</si>
  <si>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</si>
  <si>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</si>
  <si>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</si>
  <si>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</si>
  <si>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</si>
  <si>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</si>
  <si>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</si>
  <si>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</si>
  <si>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</si>
  <si>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</si>
  <si>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</si>
  <si>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</si>
  <si>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</si>
  <si>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</si>
  <si>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</si>
  <si>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</si>
  <si>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</si>
  <si>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</si>
  <si>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</si>
  <si>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</si>
  <si>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</si>
  <si>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</si>
  <si>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</si>
  <si>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</si>
  <si>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</si>
  <si>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</si>
  <si>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</si>
  <si>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</si>
  <si>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</si>
  <si>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</si>
  <si>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</si>
  <si>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</si>
  <si>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</si>
  <si>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</si>
  <si>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</si>
  <si>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</si>
  <si>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</si>
  <si>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</si>
  <si>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</si>
  <si>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</si>
  <si>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</si>
  <si>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</si>
  <si>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</si>
  <si>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</si>
  <si>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</si>
  <si>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</si>
  <si>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</si>
  <si>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</si>
  <si>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</si>
  <si>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</si>
  <si>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</si>
  <si>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</si>
  <si>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</si>
  <si>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</si>
  <si>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</si>
  <si>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</si>
  <si>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</si>
  <si>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</si>
  <si>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</si>
  <si>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</si>
  <si>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</si>
  <si>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</si>
  <si>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</si>
  <si>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</si>
  <si>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</si>
  <si>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</si>
  <si>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</si>
  <si>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</si>
  <si>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</si>
  <si>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</si>
  <si>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</si>
  <si>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</si>
  <si>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</si>
  <si>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</si>
  <si>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</si>
  <si>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</si>
  <si>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</si>
  <si>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</si>
  <si>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</si>
  <si>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</si>
  <si>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</si>
  <si>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</si>
  <si>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</si>
  <si>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</si>
  <si>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</si>
  <si>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</si>
  <si>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</si>
  <si>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</si>
  <si>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</si>
  <si>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</si>
  <si>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</si>
  <si>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</si>
  <si>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</si>
  <si>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</si>
  <si>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</si>
  <si>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</si>
  <si>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</si>
  <si>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</si>
  <si>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</si>
  <si>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</si>
  <si>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</si>
  <si>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</si>
  <si>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</si>
  <si>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</si>
  <si>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</si>
  <si>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</si>
  <si>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</si>
  <si>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</si>
  <si>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</si>
  <si>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</si>
  <si>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</si>
  <si>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</si>
  <si>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</si>
  <si>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</si>
  <si>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</si>
  <si>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</si>
  <si>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</si>
  <si>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</si>
  <si>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</si>
  <si>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</si>
  <si>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</si>
  <si>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</si>
  <si>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</si>
  <si>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</si>
  <si>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</si>
  <si>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</si>
  <si>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</si>
  <si>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</si>
  <si>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</si>
  <si>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</si>
  <si>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</si>
  <si>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</si>
  <si>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</si>
  <si>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</si>
  <si>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</si>
  <si>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</si>
  <si>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</si>
  <si>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</si>
  <si>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</si>
  <si>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</si>
  <si>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</si>
  <si>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</si>
  <si>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</si>
  <si>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</si>
  <si>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</si>
  <si>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</si>
  <si>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</si>
  <si>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</si>
  <si>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</si>
  <si>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</si>
  <si>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</si>
  <si>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</si>
  <si>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</si>
  <si>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</si>
  <si>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</si>
  <si>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</si>
  <si>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</si>
  <si>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</si>
  <si>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</si>
  <si>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</si>
  <si>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</si>
  <si>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</si>
  <si>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</si>
  <si>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</si>
  <si>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</si>
  <si>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</si>
  <si>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</si>
  <si>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</si>
  <si>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</si>
  <si>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</si>
  <si>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</si>
  <si>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</si>
  <si>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</si>
  <si>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</si>
  <si>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</si>
  <si>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</si>
  <si>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</si>
  <si>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</si>
  <si>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</si>
  <si>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</si>
  <si>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</si>
  <si>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</si>
  <si>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</si>
  <si>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</si>
  <si>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</si>
  <si>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</si>
  <si>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</si>
  <si>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</si>
  <si>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</si>
  <si>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</si>
  <si>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</si>
  <si>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</si>
  <si>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</si>
  <si>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</si>
  <si>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</si>
  <si>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</si>
  <si>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</si>
  <si>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</si>
  <si>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</si>
  <si>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</si>
  <si>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</si>
  <si>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</si>
  <si>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</si>
  <si>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</si>
  <si>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</si>
  <si>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</si>
  <si>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</si>
  <si>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</si>
  <si>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</si>
  <si>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</si>
  <si>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</si>
  <si>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</si>
  <si>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</si>
  <si>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</si>
  <si>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</si>
  <si>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</si>
  <si>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</si>
  <si>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</si>
  <si>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</si>
  <si>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</si>
  <si>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</si>
  <si>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</si>
  <si>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</si>
  <si>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</si>
  <si>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</si>
  <si>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</si>
  <si>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</si>
  <si>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</si>
  <si>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</si>
  <si>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</si>
  <si>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</si>
  <si>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</si>
  <si>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</si>
  <si>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</si>
  <si>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</si>
  <si>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</si>
  <si>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</si>
  <si>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</si>
  <si>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</si>
  <si>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</si>
  <si>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</si>
  <si>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</si>
  <si>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</si>
  <si>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</si>
  <si>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</si>
  <si>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</si>
  <si>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</si>
  <si>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</si>
  <si>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</si>
  <si>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</si>
  <si>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</si>
  <si>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</si>
  <si>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</si>
  <si>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</si>
  <si>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</si>
  <si>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</si>
  <si>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</si>
  <si>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</si>
  <si>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</si>
  <si>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</si>
  <si>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</si>
  <si>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</si>
  <si>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</si>
  <si>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</si>
  <si>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</si>
  <si>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</si>
  <si>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</si>
  <si>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</si>
  <si>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</si>
  <si>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</si>
  <si>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</si>
  <si>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</si>
  <si>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</si>
  <si>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</si>
  <si>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</si>
  <si>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</si>
  <si>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</si>
  <si>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</si>
  <si>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</si>
  <si>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</si>
  <si>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</si>
  <si>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</si>
  <si>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</si>
  <si>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</si>
  <si>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</si>
  <si>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</si>
  <si>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</si>
  <si>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</si>
  <si>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</si>
  <si>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</si>
  <si>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</si>
  <si>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</si>
  <si>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</si>
  <si>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</si>
  <si>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</si>
  <si>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</si>
  <si>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</si>
  <si>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</si>
  <si>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</si>
  <si>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</si>
  <si>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</si>
  <si>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</si>
  <si>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</si>
  <si>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</si>
  <si>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</si>
  <si>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</si>
  <si>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</si>
  <si>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</si>
  <si>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</si>
  <si>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</si>
  <si>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</si>
  <si>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</si>
  <si>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</si>
  <si>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</si>
  <si>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</si>
  <si>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</si>
  <si>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</si>
  <si>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</si>
  <si>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</si>
  <si>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</si>
  <si>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</si>
  <si>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</si>
  <si>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</si>
  <si>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</si>
  <si>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</si>
  <si>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</si>
  <si>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</si>
  <si>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</si>
  <si>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</si>
  <si>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</si>
  <si>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</si>
  <si>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</si>
  <si>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</si>
  <si>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</si>
  <si>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</si>
  <si>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</si>
  <si>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</si>
  <si>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</si>
  <si>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</si>
  <si>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</si>
  <si>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</si>
  <si>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</si>
  <si>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</si>
  <si>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</si>
  <si>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</si>
  <si>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</si>
  <si>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</si>
  <si>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</si>
  <si>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</si>
  <si>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</si>
  <si>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</si>
  <si>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</si>
  <si>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</si>
  <si>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</si>
  <si>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</si>
  <si>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</si>
  <si>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</si>
  <si>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</si>
  <si>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</si>
  <si>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</si>
  <si>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</si>
  <si>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</si>
  <si>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</si>
  <si>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</si>
  <si>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</si>
  <si>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</si>
  <si>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</si>
  <si>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</si>
  <si>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</si>
  <si>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</si>
  <si>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</si>
  <si>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</si>
  <si>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</si>
  <si>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</si>
  <si>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</si>
  <si>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</si>
  <si>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</si>
  <si>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</si>
  <si>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</si>
  <si>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</si>
  <si>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</si>
  <si>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</si>
  <si>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</si>
  <si>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</si>
  <si>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</si>
  <si>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</si>
  <si>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</si>
  <si>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</si>
  <si>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</si>
  <si>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</si>
  <si>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</si>
  <si>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</si>
  <si>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</si>
  <si>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</si>
  <si>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</si>
  <si>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</si>
  <si>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</si>
  <si>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</si>
  <si>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</si>
  <si>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</si>
  <si>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</si>
  <si>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</si>
  <si>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</si>
  <si>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</si>
  <si>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</si>
  <si>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</si>
  <si>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</si>
  <si>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</si>
  <si>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</si>
  <si>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</si>
  <si>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</si>
  <si>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</si>
  <si>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</si>
  <si>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</si>
  <si>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</si>
  <si>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</si>
  <si>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</si>
  <si>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</si>
  <si>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</si>
  <si>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</si>
  <si>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</si>
  <si>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</si>
  <si>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</si>
  <si>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</si>
  <si>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</si>
  <si>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</si>
  <si>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</si>
  <si>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</si>
  <si>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</si>
  <si>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</si>
  <si>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</si>
  <si>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</si>
  <si>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</si>
  <si>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</si>
  <si>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</si>
  <si>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</si>
  <si>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</si>
  <si>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</si>
  <si>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</si>
  <si>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</si>
  <si>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</si>
  <si>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</si>
  <si>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</si>
  <si>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</si>
  <si>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</si>
  <si>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</si>
  <si>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</si>
  <si>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</si>
  <si>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</si>
  <si>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</si>
  <si>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</si>
  <si>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</si>
  <si>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</si>
  <si>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</si>
  <si>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</si>
  <si>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</si>
  <si>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</si>
  <si>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</si>
  <si>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</si>
  <si>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</si>
  <si>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</si>
  <si>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</si>
  <si>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</si>
  <si>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</si>
  <si>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</si>
  <si>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</si>
  <si>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</si>
  <si>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</si>
  <si>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</si>
  <si>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</si>
  <si>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</si>
  <si>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</si>
  <si>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</si>
  <si>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</si>
  <si>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</si>
  <si>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</si>
  <si>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</si>
  <si>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</si>
  <si>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</si>
  <si>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</si>
  <si>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</si>
  <si>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</si>
  <si>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</si>
  <si>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</si>
  <si>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</si>
  <si>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</si>
  <si>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</si>
  <si>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</si>
  <si>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</si>
  <si>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</si>
  <si>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</si>
  <si>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</si>
  <si>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</si>
  <si>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</si>
  <si>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</si>
  <si>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</si>
  <si>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</si>
  <si>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</si>
  <si>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</si>
  <si>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</si>
  <si>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</si>
  <si>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</si>
  <si>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</si>
  <si>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</si>
  <si>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</si>
  <si>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</si>
  <si>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</si>
  <si>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</si>
  <si>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</si>
  <si>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</si>
  <si>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</si>
  <si>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</si>
  <si>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</si>
  <si>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</si>
  <si>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</si>
  <si>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</si>
  <si>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</si>
  <si>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</si>
  <si>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</si>
  <si>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</si>
  <si>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</si>
  <si>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</si>
  <si>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</si>
  <si>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</si>
  <si>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</si>
  <si>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</si>
  <si>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</si>
  <si>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</si>
  <si>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</si>
  <si>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</si>
  <si>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</si>
  <si>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</si>
  <si>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</si>
  <si>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</si>
  <si>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</si>
  <si>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</si>
  <si>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</si>
  <si>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</si>
  <si>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</si>
  <si>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</si>
  <si>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</si>
  <si>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</si>
  <si>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</si>
  <si>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</si>
  <si>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</si>
  <si>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</si>
  <si>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</si>
  <si>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</si>
  <si>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</si>
  <si>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</si>
  <si>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</si>
  <si>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</si>
  <si>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</si>
  <si>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</si>
  <si>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</si>
  <si>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</si>
  <si>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</si>
  <si>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</si>
  <si>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</si>
  <si>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</si>
  <si>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</si>
  <si>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</si>
  <si>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</si>
  <si>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</si>
  <si>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</si>
  <si>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</si>
  <si>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</si>
  <si>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</si>
  <si>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</si>
  <si>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</si>
  <si>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</si>
  <si>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</si>
  <si>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</si>
  <si>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</si>
  <si>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</si>
  <si>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</si>
  <si>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</si>
  <si>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</si>
  <si>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</si>
  <si>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</si>
  <si>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</si>
  <si>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</si>
  <si>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</si>
  <si>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</si>
  <si>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</si>
  <si>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</si>
  <si>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</si>
  <si>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</si>
  <si>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</si>
  <si>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</si>
  <si>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</si>
  <si>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</si>
  <si>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</si>
  <si>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</si>
  <si>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</si>
  <si>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</si>
  <si>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</si>
  <si>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</si>
  <si>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</si>
  <si>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</si>
  <si>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</si>
  <si>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</si>
  <si>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</si>
  <si>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</si>
  <si>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</si>
  <si>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</si>
  <si>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</si>
  <si>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</si>
  <si>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</si>
  <si>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</si>
  <si>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</si>
  <si>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</si>
  <si>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</si>
  <si>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</si>
  <si>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</si>
  <si>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</si>
  <si>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</si>
  <si>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</si>
  <si>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</si>
  <si>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</si>
  <si>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</si>
  <si>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</si>
  <si>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</si>
  <si>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</si>
  <si>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</si>
  <si>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</si>
  <si>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</si>
  <si>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</si>
  <si>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</si>
  <si>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</si>
  <si>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</si>
  <si>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</si>
  <si>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</si>
  <si>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</si>
  <si>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</si>
  <si>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</si>
  <si>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</si>
  <si>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</si>
  <si>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</si>
  <si>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</si>
  <si>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</si>
  <si>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</si>
  <si>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</si>
  <si>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</si>
  <si>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</si>
  <si>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</si>
  <si>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</si>
  <si>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</si>
  <si>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</si>
  <si>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</si>
  <si>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</si>
  <si>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</si>
  <si>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</si>
  <si>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</si>
  <si>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</si>
  <si>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</si>
  <si>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</si>
  <si>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</si>
  <si>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</si>
  <si>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</si>
  <si>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</si>
  <si>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</si>
  <si>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</si>
  <si>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</si>
  <si>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</si>
  <si>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</si>
  <si>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</si>
  <si>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</si>
  <si>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</si>
  <si>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</si>
  <si>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</si>
  <si>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</si>
  <si>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</si>
  <si>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</si>
  <si>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</si>
  <si>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</si>
  <si>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</si>
  <si>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</si>
  <si>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</si>
  <si>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</si>
  <si>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</si>
  <si>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</si>
  <si>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</si>
  <si>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</si>
  <si>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</si>
  <si>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</si>
  <si>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</si>
  <si>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</si>
  <si>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</si>
  <si>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</si>
  <si>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</si>
  <si>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</si>
  <si>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</si>
  <si>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</si>
  <si>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</si>
  <si>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</si>
  <si>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</si>
  <si>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</si>
  <si>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</si>
  <si>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</si>
  <si>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</si>
  <si>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</si>
  <si>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</si>
  <si>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</si>
  <si>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</si>
  <si>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</si>
  <si>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</si>
  <si>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</si>
  <si>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</si>
  <si>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</si>
  <si>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</si>
  <si>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</si>
  <si>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</si>
  <si>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</si>
  <si>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</si>
  <si>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</si>
  <si>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</si>
  <si>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</si>
  <si>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</si>
  <si>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</si>
  <si>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</si>
  <si>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</si>
  <si>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</si>
  <si>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</si>
  <si>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</si>
  <si>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</si>
  <si>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</si>
  <si>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</si>
  <si>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</si>
  <si>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</si>
  <si>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</si>
  <si>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</si>
  <si>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</si>
  <si>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</si>
  <si>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</si>
  <si>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</si>
  <si>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</si>
  <si>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</si>
  <si>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</si>
  <si>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</si>
  <si>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</si>
  <si>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</si>
  <si>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</si>
  <si>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</si>
  <si>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</si>
  <si>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</si>
  <si>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</si>
  <si>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</si>
  <si>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</si>
  <si>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</si>
  <si>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</si>
  <si>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</si>
  <si>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</si>
  <si>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</si>
  <si>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</si>
  <si>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</si>
  <si>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</si>
  <si>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</si>
  <si>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</si>
  <si>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</si>
  <si>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</si>
  <si>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</si>
  <si>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</si>
  <si>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</si>
  <si>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</si>
  <si>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</si>
  <si>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</si>
  <si>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</si>
  <si>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</si>
  <si>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</si>
  <si>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</si>
  <si>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</si>
  <si>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</si>
  <si>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</si>
  <si>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</si>
  <si>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</si>
  <si>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</si>
  <si>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</si>
  <si>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</si>
  <si>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</si>
  <si>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</si>
  <si>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</si>
  <si>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</si>
  <si>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</si>
  <si>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</si>
  <si>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</si>
  <si>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</si>
  <si>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</si>
  <si>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</si>
  <si>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</si>
  <si>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</si>
  <si>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</si>
  <si>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</si>
  <si>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</si>
  <si>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</si>
  <si>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</si>
  <si>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</si>
  <si>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</si>
  <si>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</si>
  <si>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</si>
  <si>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</si>
  <si>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</si>
  <si>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</si>
  <si>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</si>
  <si>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</si>
  <si>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</si>
  <si>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</si>
  <si>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</si>
  <si>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</si>
  <si>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</si>
  <si>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</si>
  <si>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</si>
  <si>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</si>
  <si>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</si>
  <si>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</si>
  <si>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</si>
  <si>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</si>
  <si>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</si>
  <si>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</si>
  <si>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</si>
  <si>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</si>
  <si>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</si>
  <si>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</si>
  <si>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</si>
  <si>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</si>
  <si>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</si>
  <si>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</si>
  <si>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</si>
  <si>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</si>
  <si>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</si>
  <si>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</si>
  <si>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</si>
  <si>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</si>
  <si>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</si>
  <si>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</si>
  <si>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</si>
  <si>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</si>
  <si>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</si>
  <si>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</si>
  <si>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</si>
  <si>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</si>
  <si>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</si>
  <si>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</si>
  <si>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</si>
  <si>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</si>
  <si>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</si>
  <si>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</si>
  <si>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</si>
  <si>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</si>
  <si>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</si>
  <si>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</si>
  <si>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</si>
  <si>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</si>
  <si>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</si>
  <si>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</si>
  <si>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</si>
  <si>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</si>
  <si>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</si>
  <si>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</si>
  <si>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</si>
  <si>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</si>
  <si>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</si>
  <si>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</si>
  <si>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</si>
  <si>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</si>
  <si>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</si>
  <si>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</si>
  <si>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</si>
  <si>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</si>
  <si>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</si>
  <si>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</si>
  <si>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</si>
  <si>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</si>
  <si>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</si>
  <si>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</si>
  <si>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</si>
  <si>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</si>
  <si>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</si>
  <si>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</si>
  <si>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</si>
  <si>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</si>
  <si>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</si>
  <si>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</si>
  <si>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</si>
  <si>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</si>
  <si>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</si>
  <si>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</si>
  <si>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</si>
  <si>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</si>
  <si>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</si>
  <si>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</si>
  <si>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</si>
  <si>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</si>
  <si>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</si>
  <si>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</si>
  <si>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</si>
  <si>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</si>
  <si>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</si>
  <si>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</si>
  <si>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</si>
  <si>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</si>
  <si>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</si>
  <si>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</si>
  <si>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</si>
  <si>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</si>
  <si>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</si>
  <si>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</si>
  <si>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</si>
  <si>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</si>
  <si>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</si>
  <si>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</si>
  <si>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</si>
  <si>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</si>
  <si>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</si>
  <si>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</si>
  <si>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</si>
  <si>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</si>
  <si>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</si>
  <si>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</si>
  <si>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</si>
  <si>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</si>
  <si>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</si>
  <si>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</si>
  <si>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</si>
  <si>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</si>
  <si>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</si>
  <si>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</si>
  <si>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</si>
  <si>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</si>
  <si>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</si>
  <si>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</si>
  <si>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</si>
  <si>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</si>
  <si>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</si>
  <si>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</si>
  <si>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</si>
  <si>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</si>
  <si>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</si>
  <si>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</si>
  <si>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</si>
  <si>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</si>
  <si>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</si>
  <si>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</si>
  <si>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</si>
  <si>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</si>
  <si>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</si>
  <si>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</si>
  <si>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</si>
  <si>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</si>
  <si>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</si>
  <si>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</si>
  <si>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</si>
  <si>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</si>
  <si>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</si>
  <si>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</si>
  <si>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</si>
  <si>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</si>
  <si>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</si>
  <si>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</si>
  <si>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</si>
  <si>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</si>
  <si>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</si>
  <si>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</si>
  <si>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</si>
  <si>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</si>
  <si>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</si>
  <si>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</si>
  <si>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</si>
  <si>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</si>
  <si>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</si>
  <si>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</si>
  <si>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</si>
  <si>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</si>
  <si>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</si>
  <si>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</si>
  <si>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</si>
  <si>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</si>
  <si>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</si>
  <si>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</si>
  <si>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</si>
  <si>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</si>
  <si>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</si>
  <si>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</si>
  <si>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</si>
  <si>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</si>
  <si>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</si>
  <si>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</si>
  <si>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</si>
  <si>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</si>
  <si>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</si>
  <si>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</si>
  <si>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</si>
  <si>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</si>
  <si>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</si>
  <si>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</si>
  <si>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</si>
  <si>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</si>
  <si>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</si>
  <si>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</si>
  <si>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</si>
  <si>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</si>
  <si>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</si>
  <si>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</si>
  <si>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</si>
  <si>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</si>
  <si>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</si>
  <si>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</si>
  <si>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</si>
  <si>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</si>
  <si>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</si>
  <si>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</si>
  <si>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</si>
  <si>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</si>
  <si>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</si>
  <si>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</si>
  <si>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</si>
  <si>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</si>
  <si>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</si>
  <si>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</si>
  <si>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</si>
  <si>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</si>
  <si>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</si>
  <si>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</si>
  <si>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</si>
  <si>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</si>
  <si>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</si>
  <si>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</si>
  <si>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</si>
  <si>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</si>
  <si>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</si>
  <si>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</si>
  <si>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</si>
  <si>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</si>
  <si>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</si>
  <si>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</si>
  <si>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</si>
  <si>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</si>
  <si>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</si>
  <si>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</si>
  <si>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</si>
  <si>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</si>
  <si>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</si>
  <si>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</si>
  <si>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</si>
  <si>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</si>
  <si>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</si>
  <si>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</si>
  <si>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</si>
  <si>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</si>
  <si>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</si>
  <si>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</si>
  <si>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</si>
  <si>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</si>
  <si>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</si>
  <si>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</si>
  <si>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</si>
  <si>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</si>
  <si>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</si>
  <si>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</si>
  <si>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</si>
  <si>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</si>
  <si>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</si>
  <si>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</si>
  <si>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</si>
  <si>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</si>
  <si>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</si>
  <si>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</si>
  <si>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</si>
  <si>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</si>
  <si>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</si>
  <si>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</si>
  <si>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</si>
  <si>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</si>
  <si>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</si>
  <si>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</si>
  <si>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</si>
  <si>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</si>
  <si>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</si>
  <si>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</si>
  <si>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</si>
  <si>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</si>
  <si>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</si>
  <si>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</si>
  <si>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</si>
  <si>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</si>
  <si>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</si>
  <si>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</si>
  <si>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</si>
  <si>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</si>
  <si>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</si>
  <si>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</si>
  <si>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</si>
  <si>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</si>
  <si>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</si>
  <si>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</si>
  <si>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</si>
  <si>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</si>
  <si>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</si>
  <si>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</si>
  <si>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</si>
  <si>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</si>
  <si>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</si>
  <si>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</si>
  <si>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</si>
  <si>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</si>
  <si>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</si>
  <si>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</si>
  <si>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</si>
  <si>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</si>
  <si>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</si>
  <si>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</si>
  <si>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</si>
  <si>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</si>
  <si>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</si>
  <si>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</si>
  <si>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</si>
  <si>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</si>
  <si>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</si>
  <si>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</si>
  <si>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</si>
  <si>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</si>
  <si>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</si>
  <si>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</si>
  <si>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</si>
  <si>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</si>
  <si>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</si>
  <si>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</si>
  <si>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</si>
  <si>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</si>
  <si>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</si>
  <si>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</si>
  <si>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</si>
  <si>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</si>
  <si>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</si>
  <si>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</si>
  <si>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</si>
  <si>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</si>
  <si>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</si>
  <si>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</si>
  <si>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</si>
  <si>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</si>
  <si>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</si>
  <si>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</si>
  <si>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</si>
  <si>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</si>
  <si>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</si>
  <si>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</si>
  <si>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</si>
  <si>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</si>
  <si>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</si>
  <si>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</si>
  <si>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</si>
  <si>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</si>
  <si>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</si>
  <si>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</si>
  <si>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</si>
  <si>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</si>
  <si>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</si>
  <si>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</si>
  <si>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</si>
  <si>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</si>
  <si>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</si>
  <si>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</si>
  <si>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</si>
  <si>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</si>
  <si>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</si>
  <si>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</si>
  <si>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</si>
  <si>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</si>
  <si>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</si>
  <si>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</si>
  <si>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</si>
  <si>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</si>
  <si>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</si>
  <si>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</si>
  <si>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</si>
  <si>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</si>
  <si>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</si>
  <si>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</si>
  <si>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</si>
  <si>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</si>
  <si>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</si>
  <si>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</si>
  <si>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</si>
  <si>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</si>
  <si>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</si>
  <si>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</si>
  <si>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</si>
  <si>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</si>
  <si>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</si>
  <si>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</si>
  <si>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</si>
  <si>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</si>
  <si>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</si>
  <si>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</si>
  <si>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</si>
  <si>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</si>
  <si>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</si>
  <si>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</si>
  <si>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</si>
  <si>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</si>
  <si>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</si>
  <si>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</si>
  <si>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</si>
  <si>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</si>
  <si>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</si>
  <si>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</si>
  <si>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</si>
  <si>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</si>
  <si>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</si>
  <si>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</si>
  <si>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</si>
  <si>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</si>
  <si>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</si>
  <si>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</si>
  <si>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</si>
  <si>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</si>
  <si>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</si>
  <si>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</si>
  <si>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</si>
  <si>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</si>
  <si>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</si>
  <si>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</si>
  <si>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</si>
  <si>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</si>
  <si>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</si>
  <si>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</si>
  <si>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</si>
  <si>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</si>
  <si>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</si>
  <si>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</si>
  <si>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</si>
  <si>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</si>
  <si>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</si>
  <si>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</si>
  <si>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</si>
  <si>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</si>
  <si>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</si>
  <si>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</si>
  <si>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</si>
  <si>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</si>
  <si>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</si>
  <si>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</si>
  <si>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</si>
  <si>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</si>
  <si>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</si>
  <si>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</si>
  <si>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</si>
  <si>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</si>
  <si>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</si>
  <si>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</si>
  <si>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</si>
  <si>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</si>
  <si>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</si>
  <si>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</si>
  <si>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</si>
  <si>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</si>
  <si>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</si>
  <si>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</si>
  <si>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</si>
  <si>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</si>
  <si>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</si>
  <si>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</si>
  <si>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</si>
  <si>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</si>
  <si>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</si>
  <si>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</si>
  <si>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</si>
  <si>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</si>
  <si>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</si>
  <si>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</si>
  <si>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</si>
  <si>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</si>
  <si>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</si>
  <si>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</si>
  <si>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</si>
  <si>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</si>
  <si>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</si>
  <si>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</si>
  <si>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</si>
  <si>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</si>
  <si>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</si>
  <si>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</si>
  <si>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</si>
  <si>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</si>
  <si>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</si>
  <si>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</si>
  <si>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</si>
  <si>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</si>
  <si>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</si>
  <si>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</si>
  <si>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</si>
  <si>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</si>
  <si>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</si>
  <si>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</si>
  <si>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</si>
  <si>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</si>
  <si>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</si>
  <si>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</si>
  <si>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</si>
  <si>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</si>
  <si>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</si>
  <si>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</si>
  <si>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</si>
  <si>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</si>
  <si>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</si>
  <si>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</si>
  <si>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</si>
  <si>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</si>
  <si>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</si>
  <si>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</si>
  <si>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</si>
  <si>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</si>
  <si>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</si>
  <si>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</si>
  <si>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</si>
  <si>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</si>
  <si>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</si>
  <si>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</si>
  <si>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</si>
  <si>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</si>
  <si>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</si>
  <si>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</si>
  <si>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</si>
  <si>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</si>
  <si>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</si>
  <si>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</si>
  <si>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</si>
  <si>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</si>
  <si>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</si>
  <si>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</si>
  <si>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</si>
  <si>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</si>
  <si>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</si>
  <si>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</si>
  <si>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</si>
  <si>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</si>
  <si>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</si>
  <si>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</si>
  <si>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</si>
  <si>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</si>
  <si>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</si>
  <si>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</si>
  <si>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</si>
  <si>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</si>
  <si>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</si>
  <si>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</si>
  <si>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</si>
  <si>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</si>
  <si>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</si>
  <si>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</si>
  <si>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</si>
  <si>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</si>
  <si>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</si>
  <si>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</si>
  <si>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</si>
  <si>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</si>
  <si>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</si>
  <si>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</si>
  <si>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</si>
  <si>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</si>
  <si>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</si>
  <si>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</si>
  <si>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</si>
  <si>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</si>
  <si>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</si>
  <si>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</si>
  <si>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</si>
  <si>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</si>
  <si>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</si>
  <si>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</si>
  <si>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</si>
  <si>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</si>
  <si>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</si>
  <si>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</si>
  <si>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</si>
  <si>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</si>
  <si>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</si>
  <si>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</si>
  <si>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</si>
  <si>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</si>
  <si>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</si>
  <si>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</si>
  <si>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</si>
  <si>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</si>
  <si>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</si>
  <si>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</si>
  <si>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</si>
  <si>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</si>
  <si>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</si>
  <si>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</si>
  <si>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</si>
  <si>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</si>
  <si>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</si>
  <si>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</si>
  <si>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</si>
  <si>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</si>
  <si>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</si>
  <si>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</si>
  <si>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</si>
  <si>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</si>
  <si>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</si>
  <si>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</si>
  <si>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</si>
  <si>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</si>
  <si>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</si>
  <si>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</si>
  <si>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</si>
  <si>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</si>
  <si>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</si>
  <si>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</si>
  <si>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</si>
  <si>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</si>
  <si>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</si>
  <si>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</si>
  <si>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</si>
  <si>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</si>
  <si>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</si>
  <si>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</si>
  <si>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</si>
  <si>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</si>
  <si>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</si>
  <si>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</si>
  <si>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</si>
  <si>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</si>
  <si>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</si>
  <si>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</si>
  <si>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</si>
  <si>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</si>
  <si>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</si>
  <si>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</si>
  <si>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</si>
  <si>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</si>
  <si>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</si>
  <si>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</si>
  <si>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</si>
  <si>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</si>
  <si>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</si>
  <si>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</si>
  <si>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</si>
  <si>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</si>
  <si>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</si>
  <si>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</si>
  <si>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</si>
  <si>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</si>
  <si>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</si>
  <si>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</si>
  <si>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</si>
  <si>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</si>
  <si>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</si>
  <si>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</si>
  <si>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</si>
  <si>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</si>
  <si>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</si>
  <si>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</si>
  <si>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</si>
  <si>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</si>
  <si>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</si>
  <si>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</si>
  <si>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</si>
  <si>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</si>
  <si>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</si>
  <si>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</si>
  <si>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</si>
  <si>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</si>
  <si>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</si>
  <si>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</si>
  <si>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</si>
  <si>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</si>
  <si>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</si>
  <si>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</si>
  <si>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</si>
  <si>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</si>
  <si>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</si>
  <si>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</si>
  <si>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</si>
  <si>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</si>
  <si>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</si>
  <si>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</si>
  <si>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</si>
  <si>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</si>
  <si>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</si>
  <si>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</si>
  <si>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</si>
  <si>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</si>
  <si>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</si>
  <si>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</si>
  <si>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</si>
  <si>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</si>
  <si>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</si>
  <si>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</si>
  <si>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</si>
  <si>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</si>
  <si>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</si>
  <si>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</si>
  <si>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</si>
  <si>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</si>
  <si>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</si>
  <si>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</si>
  <si>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</si>
  <si>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</si>
  <si>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</si>
  <si>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</si>
  <si>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</si>
  <si>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</si>
  <si>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</si>
  <si>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</si>
  <si>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</si>
  <si>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</si>
  <si>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</si>
  <si>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</si>
  <si>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</si>
  <si>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</si>
  <si>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</si>
  <si>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</si>
  <si>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</si>
  <si>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</si>
  <si>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</si>
  <si>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</si>
  <si>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</si>
  <si>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</si>
  <si>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</si>
  <si>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</si>
  <si>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</si>
  <si>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</si>
  <si>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</si>
  <si>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</si>
  <si>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</si>
  <si>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</si>
  <si>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</si>
  <si>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</si>
  <si>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</si>
  <si>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</si>
  <si>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</si>
  <si>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</si>
  <si>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</si>
  <si>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</si>
  <si>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</si>
  <si>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</si>
  <si>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</si>
  <si>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</si>
  <si>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</si>
  <si>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</si>
  <si>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</si>
  <si>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</si>
  <si>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</si>
  <si>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</si>
  <si>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</si>
  <si>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</si>
  <si>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</si>
  <si>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</si>
  <si>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</si>
  <si>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</si>
  <si>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</si>
  <si>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</si>
  <si>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</si>
  <si>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</si>
  <si>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</si>
  <si>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</si>
  <si>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</si>
  <si>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</si>
  <si>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</si>
  <si>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</si>
  <si>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</si>
  <si>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</si>
  <si>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</si>
  <si>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</si>
  <si>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</si>
  <si>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</si>
  <si>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</si>
  <si>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</si>
  <si>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</si>
  <si>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</si>
  <si>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</si>
  <si>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</si>
  <si>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</si>
  <si>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</si>
  <si>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</si>
  <si>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</si>
  <si>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</si>
  <si>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</si>
  <si>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</si>
  <si>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</si>
  <si>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</si>
  <si>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</si>
  <si>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</si>
  <si>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</si>
  <si>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</si>
  <si>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</si>
  <si>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</si>
  <si>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</si>
  <si>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</si>
  <si>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</si>
  <si>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</si>
  <si>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</si>
  <si>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</si>
  <si>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</si>
  <si>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</si>
  <si>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</si>
  <si>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</si>
  <si>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</si>
  <si>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</si>
  <si>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</si>
  <si>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</si>
  <si>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</si>
  <si>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</si>
  <si>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</si>
  <si>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</si>
  <si>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</si>
  <si>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</si>
  <si>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</si>
  <si>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</si>
  <si>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</si>
  <si>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</si>
  <si>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</si>
  <si>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</si>
  <si>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</si>
  <si>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</si>
  <si>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</si>
  <si>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</si>
  <si>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</si>
  <si>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</si>
  <si>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</si>
  <si>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</si>
  <si>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</si>
  <si>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</si>
  <si>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</si>
  <si>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</si>
  <si>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</si>
  <si>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</si>
  <si>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</si>
  <si>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</si>
  <si>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</si>
  <si>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</si>
  <si>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</si>
  <si>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</si>
  <si>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</si>
  <si>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</si>
  <si>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</si>
  <si>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</si>
  <si>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</si>
  <si>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</si>
  <si>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</si>
  <si>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</si>
  <si>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</si>
  <si>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</si>
  <si>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</si>
  <si>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</si>
  <si>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</si>
  <si>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</si>
  <si>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</si>
  <si>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</si>
  <si>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</si>
  <si>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</si>
  <si>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</si>
  <si>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</si>
  <si>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</si>
  <si>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</si>
  <si>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</si>
  <si>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</si>
  <si>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</si>
  <si>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</si>
  <si>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</si>
  <si>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</si>
  <si>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</si>
  <si>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</si>
  <si>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</si>
  <si>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</si>
  <si>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</si>
  <si>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</si>
  <si>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</si>
  <si>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</si>
  <si>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</si>
  <si>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</si>
  <si>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</si>
  <si>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</si>
  <si>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</si>
  <si>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</si>
  <si>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</si>
  <si>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</si>
  <si>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</si>
  <si>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</si>
  <si>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</si>
  <si>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</si>
  <si>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</si>
  <si>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</si>
  <si>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</si>
  <si>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</si>
  <si>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</si>
  <si>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</si>
  <si>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</si>
  <si>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</si>
  <si>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</si>
  <si>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</si>
  <si>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</si>
  <si>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</si>
  <si>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</si>
  <si>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</si>
  <si>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</si>
  <si>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</si>
  <si>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</si>
  <si>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</si>
  <si>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</si>
  <si>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</si>
  <si>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</si>
  <si>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</si>
  <si>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</si>
  <si>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</si>
  <si>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</si>
  <si>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</si>
  <si>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</si>
  <si>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</si>
  <si>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</si>
  <si>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</si>
  <si>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</si>
  <si>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</si>
  <si>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</si>
  <si>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</si>
  <si>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</si>
  <si>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</si>
  <si>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</si>
  <si>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</si>
  <si>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</si>
  <si>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</si>
  <si>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</si>
  <si>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</si>
  <si>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</si>
  <si>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</si>
  <si>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</si>
  <si>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</si>
  <si>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</si>
  <si>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</si>
  <si>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</si>
  <si>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</si>
  <si>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</si>
  <si>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</si>
  <si>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</si>
  <si>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</si>
  <si>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</si>
  <si>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</si>
  <si>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</si>
  <si>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</si>
  <si>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</si>
  <si>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</si>
  <si>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</si>
  <si>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</si>
  <si>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</si>
  <si>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</si>
  <si>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</si>
  <si>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</si>
  <si>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</si>
  <si>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</si>
  <si>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</si>
  <si>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</si>
  <si>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</si>
  <si>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</si>
  <si>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</si>
  <si>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</si>
  <si>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</si>
  <si>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</si>
  <si>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</si>
  <si>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</si>
  <si>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</si>
  <si>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</si>
  <si>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</si>
  <si>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</si>
  <si>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</si>
  <si>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</si>
  <si>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</si>
  <si>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</si>
  <si>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</si>
  <si>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</si>
  <si>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</si>
  <si>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</si>
  <si>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</si>
  <si>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</si>
  <si>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</si>
  <si>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</si>
  <si>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</si>
  <si>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</si>
  <si>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</si>
  <si>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</si>
  <si>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</si>
  <si>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</si>
  <si>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</si>
  <si>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</si>
  <si>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</si>
  <si>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</si>
  <si>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</si>
  <si>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</si>
  <si>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</si>
  <si>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</si>
  <si>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</si>
  <si>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</si>
  <si>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</si>
  <si>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</si>
  <si>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</si>
  <si>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</si>
  <si>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</si>
  <si>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</si>
  <si>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</si>
  <si>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</si>
  <si>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</si>
  <si>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</si>
  <si>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</si>
  <si>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</si>
  <si>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</si>
  <si>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</si>
  <si>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</si>
  <si>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</si>
  <si>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</si>
  <si>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</si>
  <si>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</si>
  <si>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</si>
  <si>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</si>
  <si>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</si>
  <si>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</si>
  <si>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</si>
  <si>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</si>
  <si>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</si>
  <si>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</si>
  <si>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</si>
  <si>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</si>
  <si>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</si>
  <si>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</si>
  <si>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</si>
  <si>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</si>
  <si>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</si>
  <si>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</si>
  <si>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</si>
  <si>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</si>
  <si>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</si>
  <si>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</si>
  <si>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</si>
  <si>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</si>
  <si>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</si>
  <si>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</si>
  <si>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</si>
  <si>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</si>
  <si>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</si>
  <si>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</si>
  <si>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</si>
  <si>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</si>
  <si>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</si>
  <si>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</si>
  <si>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</si>
  <si>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</si>
  <si>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</si>
  <si>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</si>
  <si>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</si>
  <si>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</si>
  <si>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</si>
  <si>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</si>
  <si>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</si>
  <si>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</si>
  <si>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</si>
  <si>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</si>
  <si>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</si>
  <si>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</si>
  <si>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</si>
  <si>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</si>
  <si>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</si>
  <si>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</si>
  <si>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</si>
  <si>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</si>
  <si>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</si>
  <si>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</si>
  <si>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</si>
  <si>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</si>
  <si>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</si>
  <si>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</si>
  <si>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</si>
  <si>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</si>
  <si>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</si>
  <si>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</si>
  <si>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</si>
  <si>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</si>
  <si>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</si>
  <si>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</si>
  <si>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</si>
  <si>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</si>
  <si>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</si>
  <si>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</si>
  <si>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</si>
  <si>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</si>
  <si>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</si>
  <si>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</si>
  <si>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</si>
  <si>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</si>
  <si>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</si>
  <si>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</si>
  <si>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</si>
  <si>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</si>
  <si>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</si>
  <si>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</si>
  <si>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</si>
  <si>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</si>
  <si>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</si>
  <si>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</si>
  <si>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</si>
  <si>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</si>
  <si>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</si>
  <si>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</si>
  <si>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</si>
  <si>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</si>
  <si>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</si>
  <si>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</si>
  <si>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</si>
  <si>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</si>
  <si>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</si>
  <si>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</si>
  <si>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</si>
  <si>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</si>
  <si>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</si>
  <si>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</si>
  <si>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</si>
  <si>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</si>
  <si>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</si>
  <si>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</si>
  <si>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</si>
  <si>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</si>
  <si>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</si>
  <si>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</si>
  <si>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</si>
  <si>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</si>
  <si>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</si>
  <si>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</si>
  <si>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</si>
  <si>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</si>
  <si>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</si>
  <si>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</si>
  <si>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</si>
  <si>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</si>
  <si>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</si>
  <si>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</si>
  <si>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</si>
  <si>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</si>
  <si>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</si>
  <si>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</si>
  <si>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</si>
  <si>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</si>
  <si>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</si>
  <si>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</si>
  <si>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</si>
  <si>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</si>
  <si>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</si>
  <si>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</si>
  <si>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</si>
  <si>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</si>
  <si>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</si>
  <si>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</si>
  <si>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</si>
  <si>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</si>
  <si>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</si>
  <si>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</si>
  <si>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</si>
  <si>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</si>
  <si>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</si>
  <si>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</si>
  <si>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</si>
  <si>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</si>
  <si>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</si>
  <si>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</si>
  <si>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</si>
  <si>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</si>
  <si>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</si>
  <si>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</si>
  <si>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</si>
  <si>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</si>
  <si>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</si>
  <si>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</si>
  <si>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</si>
  <si>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</si>
  <si>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</si>
  <si>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</si>
  <si>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</si>
  <si>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</si>
  <si>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</si>
  <si>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</si>
  <si>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</si>
  <si>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</si>
  <si>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</si>
  <si>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</si>
  <si>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</si>
  <si>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</si>
  <si>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</si>
  <si>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</si>
  <si>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</si>
  <si>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</si>
  <si>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</si>
  <si>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</si>
  <si>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</si>
  <si>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</si>
  <si>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</si>
  <si>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</si>
  <si>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</si>
  <si>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</si>
  <si>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</si>
  <si>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</si>
  <si>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</si>
  <si>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</si>
  <si>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</si>
  <si>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</si>
  <si>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</si>
  <si>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</si>
  <si>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</si>
  <si>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</si>
  <si>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</si>
  <si>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</si>
  <si>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</si>
  <si>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</si>
  <si>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</si>
  <si>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</si>
  <si>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</si>
  <si>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</si>
  <si>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</si>
  <si>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</si>
  <si>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</si>
  <si>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</si>
  <si>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</si>
  <si>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</si>
  <si>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</si>
  <si>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</si>
  <si>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</si>
  <si>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</si>
  <si>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</si>
  <si>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</si>
  <si>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</si>
  <si>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</si>
  <si>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</si>
  <si>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</si>
  <si>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</si>
  <si>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</si>
  <si>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</si>
  <si>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</si>
  <si>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</si>
  <si>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</si>
  <si>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</si>
  <si>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</si>
  <si>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</si>
  <si>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</si>
  <si>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</si>
  <si>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</si>
  <si>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</si>
  <si>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</si>
  <si>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</si>
  <si>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</si>
  <si>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</si>
  <si>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</si>
  <si>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</si>
  <si>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</si>
  <si>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</si>
  <si>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</si>
  <si>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</si>
  <si>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</si>
  <si>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</si>
  <si>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</si>
  <si>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</si>
  <si>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</si>
  <si>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</si>
  <si>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</si>
  <si>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</si>
  <si>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</si>
  <si>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</si>
  <si>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</si>
  <si>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</si>
  <si>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</si>
  <si>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</si>
  <si>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</si>
  <si>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</si>
  <si>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</si>
  <si>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</si>
  <si>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</si>
  <si>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</si>
  <si>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</si>
  <si>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</si>
  <si>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</si>
  <si>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</si>
  <si>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</si>
  <si>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</si>
  <si>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</si>
  <si>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</si>
  <si>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</si>
  <si>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</si>
  <si>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</si>
  <si>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</si>
  <si>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</si>
  <si>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</si>
  <si>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</si>
  <si>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</si>
  <si>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</si>
  <si>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</si>
  <si>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</si>
  <si>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</si>
  <si>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</si>
  <si>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</si>
  <si>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</si>
  <si>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</si>
  <si>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</si>
  <si>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</si>
  <si>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</si>
  <si>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</si>
  <si>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</si>
  <si>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</si>
  <si>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</si>
  <si>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</si>
  <si>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</si>
  <si>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</si>
  <si>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</si>
  <si>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</si>
  <si>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</si>
  <si>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</si>
  <si>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</si>
  <si>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</si>
  <si>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</si>
  <si>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</si>
  <si>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</si>
  <si>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</si>
  <si>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</si>
  <si>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</si>
  <si>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</si>
  <si>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</si>
  <si>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</si>
  <si>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</si>
  <si>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</si>
  <si>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</si>
  <si>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</si>
  <si>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</si>
  <si>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</si>
  <si>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</si>
  <si>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</si>
  <si>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</si>
  <si>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</si>
  <si>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</si>
  <si>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</si>
  <si>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</si>
  <si>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</si>
  <si>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</si>
  <si>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</si>
  <si>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</si>
  <si>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</si>
  <si>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</si>
  <si>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</si>
  <si>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</si>
  <si>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</si>
  <si>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</si>
  <si>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</si>
  <si>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</si>
  <si>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</si>
  <si>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</si>
  <si>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</si>
  <si>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</si>
  <si>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</si>
  <si>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</si>
  <si>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</si>
  <si>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</si>
  <si>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</si>
  <si>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</si>
  <si>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</si>
  <si>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</si>
  <si>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</si>
  <si>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</si>
  <si>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</si>
  <si>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</si>
  <si>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</si>
  <si>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</si>
  <si>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</si>
  <si>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</si>
  <si>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</si>
  <si>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</si>
  <si>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</si>
  <si>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</si>
  <si>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</si>
  <si>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</si>
  <si>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</si>
  <si>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</si>
  <si>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</si>
  <si>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</si>
  <si>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</si>
  <si>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</si>
  <si>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</si>
  <si>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</si>
  <si>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</si>
  <si>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</si>
  <si>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</si>
  <si>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</si>
  <si>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</si>
  <si>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</si>
  <si>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</si>
  <si>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</si>
  <si>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</si>
  <si>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</si>
  <si>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</si>
  <si>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</si>
  <si>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</si>
  <si>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</si>
  <si>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</si>
  <si>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</si>
  <si>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</si>
  <si>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</si>
  <si>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</si>
  <si>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</si>
  <si>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</si>
  <si>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</si>
  <si>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</si>
  <si>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</si>
  <si>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</si>
  <si>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</si>
  <si>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</si>
  <si>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</si>
  <si>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</si>
  <si>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</si>
  <si>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</si>
  <si>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</si>
  <si>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</si>
  <si>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</si>
  <si>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</si>
  <si>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</si>
  <si>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</si>
  <si>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</si>
  <si>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</si>
  <si>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</si>
  <si>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</si>
  <si>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</si>
  <si>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</si>
  <si>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</si>
  <si>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</si>
  <si>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</si>
  <si>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</si>
  <si>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</si>
  <si>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</si>
  <si>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</si>
  <si>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</si>
  <si>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</si>
  <si>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</si>
  <si>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</si>
  <si>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</si>
  <si>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</si>
  <si>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</si>
  <si>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</si>
  <si>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</si>
  <si>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</si>
  <si>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</si>
  <si>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</si>
  <si>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</si>
  <si>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</si>
  <si>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</si>
  <si>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</si>
  <si>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</si>
  <si>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</si>
  <si>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</si>
  <si>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</si>
  <si>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</si>
  <si>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</si>
  <si>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</si>
  <si>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</si>
  <si>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</si>
  <si>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</si>
  <si>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</si>
  <si>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</si>
  <si>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</si>
  <si>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</si>
  <si>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</si>
  <si>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</si>
  <si>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</si>
  <si>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</si>
  <si>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</si>
  <si>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</si>
  <si>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</si>
  <si>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</si>
  <si>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</si>
  <si>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</si>
  <si>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</si>
  <si>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</si>
  <si>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</si>
  <si>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</si>
  <si>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</si>
  <si>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</si>
  <si>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</si>
  <si>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</si>
  <si>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</si>
  <si>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</si>
  <si>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</si>
  <si>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</si>
  <si>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</si>
  <si>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</si>
  <si>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</si>
  <si>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</si>
  <si>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</si>
  <si>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</si>
  <si>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</si>
  <si>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</si>
  <si>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</si>
  <si>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</si>
  <si>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</si>
  <si>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</si>
  <si>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</si>
  <si>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</si>
  <si>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</si>
  <si>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</si>
  <si>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</si>
  <si>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</si>
  <si>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</si>
  <si>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</si>
  <si>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</si>
  <si>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</si>
  <si>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</si>
  <si>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</si>
  <si>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</si>
  <si>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</si>
  <si>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</si>
  <si>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</si>
  <si>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</si>
  <si>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</si>
  <si>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</si>
  <si>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</si>
  <si>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</si>
  <si>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</si>
  <si>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</si>
  <si>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</si>
  <si>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</si>
  <si>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</si>
  <si>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</si>
  <si>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</si>
  <si>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</si>
  <si>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</si>
  <si>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</si>
  <si>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</si>
  <si>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</si>
  <si>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</si>
  <si>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</si>
  <si>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</si>
  <si>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</si>
  <si>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</si>
  <si>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</si>
  <si>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</si>
  <si>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</si>
  <si>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</si>
  <si>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</si>
  <si>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</si>
  <si>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</si>
  <si>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</si>
  <si>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</si>
  <si>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</si>
  <si>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</si>
  <si>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</si>
  <si>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</si>
  <si>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</si>
  <si>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</si>
  <si>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</si>
  <si>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</si>
  <si>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</si>
  <si>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</si>
  <si>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</si>
  <si>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</si>
  <si>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</si>
  <si>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</si>
  <si>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</si>
  <si>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</si>
  <si>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</si>
  <si>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</si>
  <si>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</si>
  <si>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</si>
  <si>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</si>
  <si>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</si>
  <si>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</si>
  <si>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</si>
  <si>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</si>
  <si>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</si>
  <si>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</si>
  <si>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</si>
  <si>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</si>
  <si>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</si>
  <si>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</si>
  <si>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</si>
  <si>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</si>
  <si>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</si>
  <si>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</si>
  <si>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</si>
  <si>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</si>
  <si>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</si>
  <si>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</si>
  <si>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</si>
  <si>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</si>
  <si>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</si>
  <si>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</si>
  <si>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</si>
  <si>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</si>
  <si>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</si>
  <si>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</si>
  <si>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</si>
  <si>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</si>
  <si>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</si>
  <si>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</si>
  <si>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</si>
  <si>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</si>
  <si>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</si>
  <si>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</si>
  <si>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</si>
  <si>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</si>
  <si>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</si>
  <si>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</si>
  <si>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</si>
  <si>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</si>
  <si>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</si>
  <si>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</si>
  <si>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</si>
  <si>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</si>
  <si>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</si>
  <si>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</si>
  <si>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</si>
  <si>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</si>
  <si>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</si>
  <si>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</si>
  <si>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</si>
  <si>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</si>
  <si>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</si>
  <si>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</si>
  <si>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</si>
  <si>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</si>
  <si>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</si>
  <si>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</si>
  <si>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</si>
  <si>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</si>
  <si>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</si>
  <si>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</si>
  <si>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</si>
  <si>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</si>
  <si>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</si>
  <si>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</si>
  <si>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</si>
  <si>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</si>
  <si>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</si>
  <si>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</si>
  <si>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</si>
  <si>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</si>
  <si>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</si>
  <si>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</si>
  <si>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</si>
  <si>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</si>
  <si>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</si>
  <si>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</si>
  <si>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</si>
  <si>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</si>
  <si>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</si>
  <si>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</si>
  <si>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</si>
  <si>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</si>
  <si>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</si>
  <si>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</si>
  <si>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</si>
  <si>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</si>
  <si>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</si>
  <si>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</si>
  <si>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</si>
  <si>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</si>
  <si>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</si>
  <si>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</si>
  <si>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</si>
  <si>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</si>
  <si>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</si>
  <si>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</si>
  <si>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</si>
  <si>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</si>
  <si>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</si>
  <si>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</si>
  <si>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</si>
  <si>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</si>
  <si>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</si>
  <si>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</si>
  <si>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</si>
  <si>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</si>
  <si>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</si>
  <si>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</si>
  <si>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</si>
  <si>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</si>
  <si>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</si>
  <si>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</si>
  <si>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</si>
  <si>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</si>
  <si>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</si>
  <si>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</si>
  <si>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</si>
  <si>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</si>
  <si>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</si>
  <si>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</si>
  <si>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</si>
  <si>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</si>
  <si>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</si>
  <si>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</si>
  <si>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</si>
  <si>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</si>
  <si>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</si>
  <si>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</si>
  <si>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</si>
  <si>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</si>
  <si>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</si>
  <si>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</si>
  <si>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</si>
  <si>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</si>
  <si>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</si>
  <si>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</si>
  <si>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</si>
  <si>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</si>
  <si>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</si>
  <si>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</si>
  <si>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</si>
  <si>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</si>
  <si>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</si>
  <si>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</si>
  <si>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</si>
  <si>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</si>
  <si>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</si>
  <si>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</si>
  <si>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</si>
  <si>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</si>
  <si>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</si>
  <si>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</si>
  <si>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</si>
  <si>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</si>
  <si>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</si>
  <si>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</si>
  <si>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</si>
  <si>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</si>
  <si>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</si>
  <si>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</si>
  <si>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</si>
  <si>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</si>
  <si>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</si>
  <si>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</si>
  <si>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</si>
  <si>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</si>
  <si>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</si>
  <si>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</si>
  <si>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</si>
  <si>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</si>
  <si>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</si>
  <si>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</si>
  <si>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</si>
  <si>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</si>
  <si>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</si>
  <si>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</si>
  <si>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</si>
  <si>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</si>
  <si>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</si>
  <si>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</si>
  <si>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</si>
  <si>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</si>
  <si>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</si>
  <si>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</si>
  <si>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</si>
  <si>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</si>
  <si>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</si>
  <si>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</si>
  <si>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</si>
  <si>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</si>
  <si>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</si>
  <si>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</si>
  <si>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</si>
  <si>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</si>
  <si>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</si>
  <si>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</si>
  <si>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</si>
  <si>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</si>
  <si>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</si>
  <si>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</si>
  <si>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</si>
  <si>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</si>
  <si>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</si>
  <si>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</si>
  <si>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</si>
  <si>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</si>
  <si>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</si>
  <si>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</si>
  <si>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</si>
  <si>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</si>
  <si>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</si>
  <si>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</si>
  <si>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</si>
  <si>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</si>
  <si>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</si>
  <si>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</si>
  <si>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</si>
  <si>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</si>
  <si>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</si>
  <si>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</si>
  <si>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</si>
  <si>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</si>
  <si>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</si>
  <si>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</si>
  <si>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</si>
  <si>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</si>
  <si>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</si>
  <si>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</si>
  <si>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</si>
  <si>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</si>
  <si>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</si>
  <si>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</si>
  <si>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</si>
  <si>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</si>
  <si>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</si>
  <si>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</si>
  <si>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</si>
  <si>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</si>
  <si>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</si>
  <si>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</si>
  <si>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</si>
  <si>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</si>
  <si>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</si>
  <si>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</si>
  <si>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</si>
  <si>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</si>
  <si>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</si>
  <si>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</si>
  <si>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</si>
  <si>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</si>
  <si>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</si>
  <si>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</si>
  <si>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</si>
  <si>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</si>
  <si>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</si>
  <si>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</si>
  <si>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</si>
  <si>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</si>
  <si>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</si>
  <si>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</si>
  <si>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</si>
  <si>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</si>
  <si>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</si>
  <si>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</si>
  <si>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</si>
  <si>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</si>
  <si>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</si>
  <si>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</si>
  <si>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</si>
  <si>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</si>
  <si>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</si>
  <si>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</si>
  <si>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</si>
  <si>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</si>
  <si>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</si>
  <si>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</si>
  <si>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</si>
  <si>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</si>
  <si>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</si>
  <si>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</si>
  <si>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</si>
  <si>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</si>
  <si>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</si>
  <si>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</si>
  <si>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</si>
  <si>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</si>
  <si>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</si>
  <si>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</si>
  <si>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</si>
  <si>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</si>
  <si>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</si>
  <si>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</si>
  <si>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</si>
  <si>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</si>
  <si>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</si>
  <si>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</si>
  <si>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</si>
  <si>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</si>
  <si>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</si>
  <si>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</si>
  <si>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</si>
  <si>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</si>
  <si>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</si>
  <si>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</si>
  <si>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</si>
  <si>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</si>
  <si>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</si>
  <si>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</si>
  <si>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</si>
  <si>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</si>
  <si>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</si>
  <si>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</si>
  <si>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</si>
  <si>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</si>
  <si>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</si>
  <si>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</si>
  <si>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</si>
  <si>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</si>
  <si>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</si>
  <si>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</si>
  <si>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</si>
  <si>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</si>
  <si>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</si>
  <si>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</si>
  <si>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</si>
  <si>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</si>
  <si>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</si>
  <si>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</si>
  <si>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</si>
  <si>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</si>
  <si>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</si>
  <si>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</si>
  <si>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</si>
  <si>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</si>
  <si>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</si>
  <si>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</si>
  <si>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</si>
  <si>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</si>
  <si>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</si>
  <si>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</si>
  <si>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</si>
  <si>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</si>
  <si>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</si>
  <si>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</si>
  <si>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</si>
  <si>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</si>
  <si>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</si>
  <si>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</si>
  <si>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</si>
  <si>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</si>
  <si>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</si>
  <si>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</si>
  <si>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</si>
  <si>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</si>
  <si>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</si>
  <si>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</si>
  <si>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</si>
  <si>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</si>
  <si>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</si>
  <si>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</si>
  <si>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</si>
  <si>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</si>
  <si>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</si>
  <si>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</si>
  <si>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</si>
  <si>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</si>
  <si>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</si>
  <si>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</si>
  <si>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</si>
  <si>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</si>
  <si>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</si>
  <si>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</si>
  <si>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</si>
  <si>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</si>
  <si>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</si>
  <si>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</si>
  <si>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</si>
  <si>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</si>
  <si>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</si>
  <si>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</si>
  <si>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</si>
  <si>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</si>
  <si>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</si>
  <si>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</si>
  <si>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</si>
  <si>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</si>
  <si>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</si>
  <si>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</si>
  <si>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</si>
  <si>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</si>
  <si>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</si>
  <si>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</si>
  <si>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</si>
  <si>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</si>
  <si>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</si>
  <si>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</si>
  <si>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</si>
  <si>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</si>
  <si>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</si>
  <si>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</si>
  <si>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</si>
  <si>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</si>
  <si>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</si>
  <si>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</si>
  <si>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</si>
  <si>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</si>
  <si>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</si>
  <si>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</si>
  <si>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</si>
  <si>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</si>
  <si>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</si>
  <si>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</si>
  <si>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</si>
  <si>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</si>
  <si>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</si>
  <si>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</si>
  <si>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</si>
  <si>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</si>
  <si>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</si>
  <si>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</si>
  <si>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</si>
  <si>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</si>
  <si>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</si>
  <si>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</si>
  <si>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</si>
  <si>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</si>
  <si>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</si>
  <si>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</si>
  <si>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</si>
  <si>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</si>
  <si>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</si>
  <si>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</si>
  <si>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</si>
  <si>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</si>
  <si>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</si>
  <si>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</si>
  <si>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</si>
  <si>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</si>
  <si>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</si>
  <si>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</si>
  <si>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</si>
  <si>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</si>
  <si>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</si>
  <si>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</si>
  <si>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</si>
  <si>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</si>
  <si>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</si>
  <si>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</si>
  <si>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</si>
  <si>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</si>
  <si>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</si>
  <si>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</si>
  <si>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</si>
  <si>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</si>
  <si>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</si>
  <si>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</si>
  <si>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</si>
  <si>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</si>
  <si>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</si>
  <si>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</si>
  <si>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</si>
  <si>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</si>
  <si>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</si>
  <si>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</si>
  <si>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</si>
  <si>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</si>
  <si>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</si>
  <si>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</si>
  <si>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</si>
  <si>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</si>
  <si>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</si>
  <si>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</si>
  <si>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</si>
  <si>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</si>
  <si>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</si>
  <si>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</si>
  <si>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</si>
  <si>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</si>
  <si>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</si>
  <si>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</si>
  <si>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</si>
  <si>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</si>
  <si>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</si>
  <si>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</si>
  <si>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</si>
  <si>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</si>
  <si>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</si>
  <si>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</si>
  <si>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</si>
  <si>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</si>
  <si>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</si>
  <si>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</si>
  <si>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</si>
  <si>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</si>
  <si>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</si>
  <si>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</si>
  <si>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</si>
  <si>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</si>
  <si>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</si>
  <si>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</si>
  <si>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</si>
  <si>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</si>
  <si>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</si>
  <si>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</si>
  <si>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</si>
  <si>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</si>
  <si>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</si>
  <si>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</si>
  <si>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</si>
  <si>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</si>
  <si>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</si>
  <si>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</si>
  <si>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</si>
  <si>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</si>
  <si>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</si>
  <si>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</si>
  <si>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</si>
  <si>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</si>
  <si>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</si>
  <si>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</si>
  <si>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</si>
  <si>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</si>
  <si>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</si>
  <si>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</si>
  <si>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</si>
  <si>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</si>
  <si>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</si>
  <si>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</si>
  <si>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</si>
  <si>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</si>
  <si>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</si>
  <si>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</si>
  <si>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</si>
  <si>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</si>
  <si>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</si>
  <si>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</si>
  <si>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</si>
  <si>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</si>
  <si>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</si>
  <si>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</si>
  <si>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</si>
  <si>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</si>
  <si>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</si>
  <si>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</si>
  <si>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</si>
  <si>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</si>
  <si>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</si>
  <si>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</si>
  <si>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</si>
  <si>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</si>
  <si>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</si>
  <si>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</si>
  <si>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</si>
  <si>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</si>
  <si>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</si>
  <si>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</si>
  <si>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</si>
  <si>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</si>
  <si>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</si>
  <si>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</si>
  <si>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</si>
  <si>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</si>
  <si>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</si>
  <si>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</si>
  <si>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</si>
  <si>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</si>
  <si>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</si>
  <si>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</si>
  <si>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</si>
  <si>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</si>
  <si>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</si>
  <si>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</si>
  <si>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</si>
  <si>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</si>
  <si>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</si>
  <si>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</si>
  <si>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</si>
  <si>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</si>
  <si>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</si>
  <si>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</si>
  <si>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</si>
  <si>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</si>
  <si>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</si>
  <si>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</si>
  <si>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</si>
  <si>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</si>
  <si>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</si>
  <si>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</si>
  <si>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</si>
  <si>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</si>
  <si>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</si>
  <si>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</si>
  <si>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</si>
  <si>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</si>
  <si>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</si>
  <si>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</si>
  <si>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</si>
  <si>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</si>
  <si>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</si>
  <si>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</si>
  <si>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</si>
  <si>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</si>
  <si>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</si>
  <si>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</si>
  <si>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</si>
  <si>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</si>
  <si>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</si>
  <si>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</si>
  <si>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</si>
  <si>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</si>
  <si>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</si>
  <si>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</si>
  <si>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</si>
  <si>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</si>
  <si>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</si>
  <si>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</si>
  <si>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</si>
  <si>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</si>
  <si>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</si>
  <si>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</si>
  <si>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</si>
  <si>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</si>
  <si>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</si>
  <si>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</si>
  <si>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</si>
  <si>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</si>
  <si>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</si>
  <si>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</si>
  <si>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</si>
  <si>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</si>
  <si>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</si>
  <si>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</si>
  <si>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</si>
  <si>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</si>
  <si>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</si>
  <si>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</si>
  <si>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</si>
  <si>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</si>
  <si>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</si>
  <si>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</si>
  <si>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</si>
  <si>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</si>
  <si>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</si>
  <si>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</si>
  <si>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</si>
  <si>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</si>
  <si>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</si>
  <si>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</si>
  <si>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</si>
  <si>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</si>
  <si>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</si>
  <si>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</si>
  <si>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</si>
  <si>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</si>
  <si>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</si>
  <si>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</si>
  <si>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</si>
  <si>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</si>
  <si>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</si>
  <si>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</si>
  <si>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</si>
  <si>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</si>
  <si>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</si>
  <si>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</si>
  <si>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</si>
  <si>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</si>
  <si>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</si>
  <si>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</si>
  <si>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</si>
  <si>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</si>
  <si>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</si>
  <si>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</si>
  <si>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</si>
  <si>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</si>
  <si>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</si>
  <si>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</si>
  <si>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</si>
  <si>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</si>
  <si>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</si>
  <si>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</si>
  <si>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</si>
  <si>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</si>
  <si>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</si>
  <si>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</si>
  <si>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</si>
  <si>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</si>
  <si>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</si>
  <si>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</si>
  <si>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</si>
  <si>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</si>
  <si>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</si>
  <si>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</si>
  <si>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</si>
  <si>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</si>
  <si>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</si>
  <si>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</si>
  <si>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</si>
  <si>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</si>
  <si>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</si>
  <si>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</si>
  <si>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</si>
  <si>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</si>
  <si>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</si>
  <si>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</si>
  <si>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</si>
  <si>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</si>
  <si>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</si>
  <si>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</si>
  <si>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</si>
  <si>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</si>
  <si>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</si>
  <si>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</si>
  <si>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</si>
  <si>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</si>
  <si>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</si>
  <si>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</si>
  <si>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</si>
  <si>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</si>
  <si>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</si>
  <si>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</si>
  <si>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</si>
  <si>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</si>
  <si>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</si>
  <si>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</si>
  <si>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</si>
  <si>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</si>
  <si>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</si>
  <si>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</si>
  <si>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</si>
  <si>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</si>
  <si>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</si>
  <si>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</si>
  <si>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</si>
  <si>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</si>
  <si>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</si>
  <si>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</si>
  <si>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</si>
  <si>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</si>
  <si>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</si>
  <si>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</si>
  <si>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</si>
  <si>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</si>
  <si>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</si>
  <si>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</si>
  <si>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</si>
  <si>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</si>
  <si>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</si>
  <si>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</si>
  <si>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</si>
  <si>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</si>
  <si>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</si>
  <si>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</si>
  <si>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</si>
  <si>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</si>
  <si>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</si>
  <si>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</si>
  <si>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</si>
  <si>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</si>
  <si>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</si>
  <si>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</si>
  <si>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</si>
  <si>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</si>
  <si>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</si>
  <si>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</si>
  <si>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</si>
  <si>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</si>
  <si>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</si>
  <si>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</si>
  <si>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</si>
  <si>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</si>
  <si>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</si>
  <si>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</si>
  <si>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</si>
  <si>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</si>
  <si>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</si>
  <si>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</si>
  <si>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</si>
  <si>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</si>
  <si>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</si>
  <si>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</si>
  <si>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</si>
  <si>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</si>
  <si>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</si>
  <si>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</si>
  <si>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</si>
  <si>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</si>
  <si>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</si>
  <si>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</si>
  <si>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</si>
  <si>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</si>
  <si>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</si>
  <si>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</si>
  <si>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</si>
  <si>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</si>
  <si>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</si>
  <si>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</si>
  <si>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</si>
  <si>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</si>
  <si>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</si>
  <si>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</si>
  <si>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</si>
  <si>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</si>
  <si>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</si>
  <si>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</si>
  <si>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</si>
  <si>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</si>
  <si>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</si>
  <si>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</si>
  <si>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</si>
  <si>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</si>
  <si>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</si>
  <si>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</si>
  <si>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</si>
  <si>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</si>
  <si>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</si>
  <si>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</si>
  <si>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</si>
  <si>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</si>
  <si>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</si>
  <si>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</si>
  <si>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</si>
  <si>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</si>
  <si>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</si>
  <si>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</si>
  <si>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</si>
  <si>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</si>
  <si>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</si>
  <si>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</si>
  <si>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</si>
  <si>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</si>
  <si>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</si>
  <si>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</si>
  <si>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</si>
  <si>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</si>
  <si>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</si>
  <si>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</si>
  <si>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</si>
  <si>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</si>
  <si>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</si>
  <si>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</si>
  <si>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</si>
  <si>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</si>
  <si>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</si>
  <si>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</si>
  <si>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</si>
  <si>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</si>
  <si>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</si>
  <si>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</si>
  <si>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</si>
  <si>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</si>
  <si>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</si>
  <si>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</si>
  <si>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</si>
  <si>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</si>
  <si>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</si>
  <si>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</si>
  <si>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</si>
  <si>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</si>
  <si>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</si>
  <si>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</si>
  <si>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</si>
  <si>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</si>
  <si>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</si>
  <si>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</si>
  <si>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</si>
  <si>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</si>
  <si>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</si>
  <si>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</si>
  <si>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</si>
  <si>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</si>
  <si>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</si>
  <si>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</si>
  <si>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</si>
  <si>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</si>
  <si>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</si>
  <si>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</si>
  <si>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</si>
  <si>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</si>
  <si>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</si>
  <si>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</si>
  <si>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</si>
  <si>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</si>
  <si>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</si>
  <si>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</si>
  <si>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</si>
  <si>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</si>
  <si>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</si>
  <si>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</si>
  <si>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</si>
  <si>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</si>
  <si>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</si>
  <si>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</si>
  <si>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</si>
  <si>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</si>
  <si>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</si>
  <si>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</si>
  <si>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</si>
  <si>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</si>
  <si>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</si>
  <si>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</si>
  <si>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</si>
  <si>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</si>
  <si>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</si>
  <si>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</si>
  <si>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</si>
  <si>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</si>
  <si>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</si>
  <si>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</si>
  <si>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</si>
  <si>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</si>
  <si>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</si>
  <si>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</si>
  <si>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</si>
  <si>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</si>
  <si>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</si>
  <si>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</si>
  <si>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</si>
  <si>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</si>
  <si>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</si>
  <si>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</si>
  <si>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</si>
  <si>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</si>
  <si>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</si>
  <si>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</si>
  <si>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</si>
  <si>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</si>
  <si>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</si>
  <si>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</si>
  <si>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</si>
  <si>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</si>
  <si>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</si>
  <si>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</si>
  <si>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</si>
  <si>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</si>
  <si>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</si>
  <si>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</si>
  <si>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</si>
  <si>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</si>
  <si>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</si>
  <si>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</si>
  <si>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</si>
  <si>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</si>
  <si>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</si>
  <si>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</si>
  <si>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</si>
  <si>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</si>
  <si>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</si>
  <si>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</si>
  <si>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</si>
  <si>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</si>
  <si>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</si>
  <si>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</si>
  <si>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</si>
  <si>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</si>
  <si>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</si>
  <si>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</si>
  <si>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</si>
  <si>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</si>
  <si>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</si>
  <si>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</si>
  <si>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</si>
  <si>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</si>
  <si>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</si>
  <si>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</si>
  <si>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</si>
  <si>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</si>
  <si>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</si>
  <si>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</si>
  <si>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</si>
  <si>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</si>
  <si>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</si>
  <si>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</si>
  <si>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</si>
  <si>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</si>
  <si>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</si>
  <si>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</si>
  <si>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</si>
  <si>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</si>
  <si>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</si>
  <si>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</si>
  <si>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</si>
  <si>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</si>
  <si>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</si>
  <si>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</si>
  <si>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</si>
  <si>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</si>
  <si>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</si>
  <si>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</si>
  <si>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</si>
  <si>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</si>
  <si>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</si>
  <si>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</si>
  <si>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</si>
  <si>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</si>
  <si>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</si>
  <si>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</si>
  <si>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</si>
  <si>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</si>
  <si>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</si>
  <si>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</si>
  <si>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</si>
  <si>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</si>
  <si>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</si>
  <si>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</si>
  <si>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</si>
  <si>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</si>
  <si>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</si>
  <si>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</si>
  <si>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</si>
  <si>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</si>
  <si>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</si>
  <si>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</si>
  <si>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</si>
  <si>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</si>
  <si>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</si>
  <si>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</si>
  <si>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</si>
  <si>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</si>
  <si>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</si>
  <si>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</si>
  <si>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</si>
  <si>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</si>
  <si>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</si>
  <si>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</si>
  <si>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</si>
  <si>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</si>
  <si>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</si>
  <si>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</si>
  <si>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</si>
  <si>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</si>
  <si>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</si>
  <si>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</si>
  <si>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</si>
  <si>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</si>
  <si>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</si>
  <si>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</si>
  <si>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</si>
  <si>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</si>
  <si>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</si>
  <si>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</si>
  <si>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</si>
  <si>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</si>
  <si>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</si>
  <si>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</si>
  <si>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</si>
  <si>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</si>
  <si>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</si>
  <si>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</si>
  <si>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</si>
  <si>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</si>
  <si>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</si>
  <si>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</si>
  <si>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</si>
  <si>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</si>
  <si>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</si>
  <si>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</si>
  <si>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</si>
  <si>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</si>
  <si>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</si>
  <si>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</si>
  <si>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</si>
  <si>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</si>
  <si>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</si>
  <si>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</si>
  <si>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</si>
  <si>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</si>
  <si>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</si>
  <si>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</si>
  <si>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</si>
  <si>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</si>
  <si>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</si>
  <si>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</si>
  <si>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</si>
  <si>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</si>
  <si>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</si>
  <si>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</si>
  <si>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</si>
  <si>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</si>
  <si>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</si>
  <si>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</si>
  <si>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</si>
  <si>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</si>
  <si>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</si>
  <si>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</si>
  <si>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</si>
  <si>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</si>
  <si>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</si>
  <si>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</si>
  <si>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</si>
  <si>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</si>
  <si>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</si>
  <si>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</si>
  <si>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</si>
  <si>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</si>
  <si>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</si>
  <si>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</si>
  <si>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</si>
  <si>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</si>
  <si>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</si>
  <si>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</si>
  <si>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</si>
  <si>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</si>
  <si>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</si>
  <si>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</si>
  <si>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</si>
  <si>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</si>
  <si>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</si>
  <si>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</si>
  <si>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</si>
  <si>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</si>
  <si>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</si>
  <si>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</si>
  <si>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</si>
  <si>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</si>
  <si>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</si>
  <si>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</si>
  <si>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</si>
  <si>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</si>
  <si>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</si>
  <si>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</si>
  <si>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</si>
  <si>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</si>
  <si>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</si>
  <si>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</si>
  <si>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</si>
  <si>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</si>
  <si>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</si>
  <si>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</si>
  <si>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</si>
  <si>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</si>
  <si>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</si>
  <si>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</si>
  <si>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</si>
  <si>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</si>
  <si>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</si>
  <si>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</si>
  <si>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</si>
  <si>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</si>
  <si>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</si>
  <si>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</si>
  <si>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</si>
  <si>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</si>
  <si>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</si>
  <si>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</si>
  <si>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</si>
  <si>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</si>
  <si>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</si>
  <si>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</si>
  <si>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</si>
  <si>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</si>
  <si>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</si>
  <si>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</si>
  <si>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</si>
  <si>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</si>
  <si>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</si>
  <si>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</si>
  <si>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</si>
  <si>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</si>
  <si>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</si>
  <si>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</si>
  <si>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</si>
  <si>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</si>
  <si>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</si>
  <si>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</si>
  <si>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</si>
  <si>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</si>
  <si>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</si>
  <si>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</si>
  <si>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</si>
  <si>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</si>
  <si>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</si>
  <si>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</si>
  <si>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</si>
  <si>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</si>
  <si>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</si>
  <si>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</si>
  <si>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</si>
  <si>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</si>
  <si>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</si>
  <si>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</si>
  <si>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</si>
  <si>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</si>
  <si>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</si>
  <si>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</si>
  <si>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</si>
  <si>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</si>
  <si>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</si>
  <si>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</si>
  <si>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</si>
  <si>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</si>
  <si>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</si>
  <si>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</si>
  <si>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</si>
  <si>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</si>
  <si>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</si>
  <si>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</si>
  <si>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</si>
  <si>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</si>
  <si>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</si>
  <si>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</si>
  <si>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</si>
  <si>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</si>
  <si>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</si>
  <si>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</si>
  <si>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</si>
  <si>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</si>
  <si>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</si>
  <si>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</si>
  <si>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</si>
  <si>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</si>
  <si>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</si>
  <si>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</si>
  <si>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</si>
  <si>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</si>
  <si>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</si>
  <si>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</si>
  <si>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</si>
  <si>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</si>
  <si>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</si>
  <si>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</si>
  <si>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</si>
  <si>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</si>
  <si>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</si>
  <si>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</si>
  <si>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</si>
  <si>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</si>
  <si>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</si>
  <si>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</si>
  <si>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</si>
  <si>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</si>
  <si>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</si>
  <si>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</si>
  <si>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</si>
  <si>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</si>
  <si>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</si>
  <si>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</si>
  <si>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</si>
  <si>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</si>
  <si>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</si>
  <si>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</si>
  <si>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</si>
  <si>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</si>
  <si>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</si>
  <si>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</si>
  <si>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</si>
  <si>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</si>
  <si>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</si>
  <si>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</si>
  <si>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</si>
  <si>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</si>
  <si>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</si>
  <si>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</si>
  <si>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</si>
  <si>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</si>
  <si>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</si>
  <si>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</si>
  <si>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</si>
  <si>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</si>
  <si>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</si>
  <si>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</si>
  <si>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</si>
  <si>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</si>
  <si>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</si>
  <si>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</si>
  <si>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</si>
  <si>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</si>
  <si>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</si>
  <si>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</si>
  <si>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</si>
  <si>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</si>
  <si>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</si>
  <si>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</si>
  <si>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</si>
  <si>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</si>
  <si>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</si>
  <si>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</si>
  <si>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</si>
  <si>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</si>
  <si>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</si>
  <si>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</si>
  <si>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</si>
  <si>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</si>
  <si>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</si>
  <si>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</si>
  <si>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</si>
  <si>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</si>
  <si>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</si>
  <si>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</si>
  <si>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</si>
  <si>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</si>
  <si>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</si>
  <si>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</si>
  <si>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</si>
  <si>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</si>
  <si>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</si>
  <si>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</si>
  <si>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</si>
  <si>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</si>
  <si>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</si>
  <si>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</si>
  <si>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</si>
  <si>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</si>
  <si>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</si>
  <si>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</si>
  <si>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</si>
  <si>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</si>
  <si>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</si>
  <si>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</si>
  <si>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</si>
  <si>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</si>
  <si>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</si>
  <si>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</si>
  <si>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</si>
  <si>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</si>
  <si>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</si>
  <si>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</si>
  <si>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</si>
  <si>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</si>
  <si>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</si>
  <si>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</si>
  <si>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</si>
  <si>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</si>
  <si>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</si>
  <si>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</si>
  <si>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</si>
  <si>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</si>
  <si>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</si>
  <si>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</si>
  <si>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</si>
  <si>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</si>
  <si>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</si>
  <si>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</si>
  <si>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</si>
  <si>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</si>
  <si>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</si>
  <si>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</si>
  <si>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</si>
  <si>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</si>
  <si>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</si>
  <si>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</si>
  <si>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</si>
  <si>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</si>
  <si>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</si>
  <si>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</si>
  <si>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</si>
  <si>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</si>
  <si>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</si>
  <si>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</si>
  <si>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</si>
  <si>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</si>
  <si>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</si>
  <si>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</si>
  <si>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</si>
  <si>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</si>
  <si>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</si>
  <si>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</si>
  <si>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</si>
  <si>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</si>
  <si>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</si>
  <si>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</si>
  <si>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</si>
  <si>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</si>
  <si>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</si>
  <si>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</si>
  <si>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</si>
  <si>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</si>
  <si>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</si>
  <si>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</si>
  <si>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</si>
  <si>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</si>
  <si>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</si>
  <si>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</si>
  <si>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</si>
  <si>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</si>
  <si>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</si>
  <si>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</si>
  <si>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</si>
  <si>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</si>
  <si>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</si>
  <si>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</si>
  <si>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</si>
  <si>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</si>
  <si>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</si>
  <si>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</si>
  <si>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</si>
  <si>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</si>
  <si>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</si>
  <si>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</si>
  <si>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</si>
  <si>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</si>
  <si>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</si>
  <si>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</si>
  <si>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</si>
  <si>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</si>
  <si>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</si>
  <si>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</si>
  <si>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</si>
  <si>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</si>
  <si>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</si>
  <si>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</si>
  <si>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</si>
  <si>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</si>
  <si>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</si>
  <si>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</si>
  <si>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</si>
  <si>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</si>
  <si>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</si>
  <si>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</si>
  <si>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</si>
  <si>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</si>
  <si>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</si>
  <si>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</si>
  <si>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</si>
  <si>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</si>
  <si>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</si>
  <si>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</si>
  <si>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</si>
  <si>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</si>
  <si>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</si>
  <si>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</si>
  <si>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</si>
  <si>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</si>
  <si>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</si>
  <si>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</si>
  <si>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</si>
  <si>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</si>
  <si>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</si>
  <si>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</si>
  <si>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</si>
  <si>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</si>
  <si>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</si>
  <si>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</si>
  <si>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</si>
  <si>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</si>
  <si>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</si>
  <si>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</si>
  <si>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</si>
  <si>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</si>
  <si>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</si>
  <si>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</si>
  <si>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</si>
  <si>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</si>
  <si>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</si>
  <si>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</si>
  <si>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</si>
  <si>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</si>
  <si>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</si>
  <si>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</si>
  <si>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</si>
  <si>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</si>
  <si>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</si>
  <si>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</si>
  <si>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</si>
  <si>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</si>
  <si>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</si>
  <si>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</si>
  <si>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</si>
  <si>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</si>
  <si>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</si>
  <si>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</si>
  <si>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</si>
  <si>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</si>
  <si>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</si>
  <si>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</si>
  <si>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</si>
  <si>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</si>
  <si>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</si>
  <si>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</si>
  <si>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</si>
  <si>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</si>
  <si>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</si>
  <si>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</si>
  <si>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</si>
  <si>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</si>
  <si>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</si>
  <si>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</si>
  <si>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</si>
  <si>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</si>
  <si>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</si>
  <si>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</si>
  <si>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</si>
  <si>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</si>
  <si>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</si>
  <si>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</si>
  <si>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</si>
  <si>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</si>
  <si>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</si>
  <si>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</si>
  <si>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</si>
  <si>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</si>
  <si>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</si>
  <si>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</si>
  <si>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</si>
  <si>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</si>
  <si>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</si>
  <si>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</si>
  <si>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</si>
  <si>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</si>
  <si>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</si>
  <si>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</si>
  <si>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</si>
  <si>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</si>
  <si>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</si>
  <si>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</si>
  <si>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</si>
  <si>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</si>
  <si>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</si>
  <si>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</si>
  <si>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</si>
  <si>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</si>
  <si>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</si>
  <si>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</si>
  <si>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</si>
  <si>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</si>
  <si>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</si>
  <si>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</si>
  <si>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</si>
  <si>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</si>
  <si>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</si>
  <si>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</si>
  <si>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</si>
  <si>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</si>
  <si>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</si>
  <si>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</si>
  <si>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</si>
  <si>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</si>
  <si>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</si>
  <si>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</si>
  <si>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</si>
  <si>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</si>
  <si>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</si>
  <si>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</si>
  <si>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</si>
  <si>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</si>
  <si>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</si>
  <si>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</si>
  <si>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</si>
  <si>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</si>
  <si>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</si>
  <si>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</si>
  <si>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</si>
  <si>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</si>
  <si>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</si>
  <si>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</si>
  <si>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</si>
  <si>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</si>
  <si>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</si>
  <si>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</si>
  <si>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</si>
  <si>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</si>
  <si>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</si>
  <si>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</si>
  <si>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</si>
  <si>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</si>
  <si>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</si>
  <si>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</si>
  <si>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</si>
  <si>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</si>
  <si>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</si>
  <si>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</si>
  <si>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</si>
  <si>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</si>
  <si>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</si>
  <si>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</si>
  <si>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</si>
  <si>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</si>
  <si>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</si>
  <si>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</si>
  <si>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</si>
  <si>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</si>
  <si>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</si>
  <si>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</si>
  <si>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</si>
  <si>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</si>
  <si>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</si>
  <si>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</si>
  <si>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</si>
  <si>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</si>
  <si>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</si>
  <si>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</si>
  <si>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</si>
  <si>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</si>
  <si>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</si>
  <si>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</si>
  <si>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</si>
  <si>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</si>
  <si>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</si>
  <si>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</si>
  <si>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</si>
  <si>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</si>
  <si>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</si>
  <si>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</si>
  <si>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</si>
  <si>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</si>
  <si>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</si>
  <si>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</si>
  <si>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</si>
  <si>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</si>
  <si>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</si>
  <si>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</si>
  <si>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</si>
  <si>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</si>
  <si>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</si>
  <si>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</si>
  <si>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</si>
  <si>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</si>
  <si>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</si>
  <si>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</si>
  <si>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</si>
  <si>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</si>
  <si>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</si>
  <si>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</si>
  <si>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</si>
  <si>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</si>
  <si>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</si>
  <si>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</si>
  <si>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</si>
  <si>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</si>
  <si>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</si>
  <si>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</si>
  <si>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</si>
  <si>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</si>
  <si>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</si>
  <si>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</si>
  <si>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</si>
  <si>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</si>
  <si>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</si>
  <si>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</si>
  <si>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</si>
  <si>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</si>
  <si>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</si>
  <si>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</si>
  <si>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</si>
  <si>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</si>
  <si>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</si>
  <si>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</si>
  <si>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</si>
  <si>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</si>
  <si>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</si>
  <si>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</si>
  <si>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</si>
  <si>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</si>
  <si>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</si>
  <si>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</si>
  <si>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</si>
  <si>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</si>
  <si>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</si>
  <si>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</si>
  <si>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</si>
  <si>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</si>
  <si>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</si>
  <si>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</si>
  <si>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</si>
  <si>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</si>
  <si>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</si>
  <si>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</si>
  <si>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</si>
  <si>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</si>
  <si>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</si>
  <si>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</si>
  <si>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</si>
  <si>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</si>
  <si>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</si>
  <si>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</si>
  <si>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</si>
  <si>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</si>
  <si>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</si>
  <si>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</si>
  <si>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</si>
  <si>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</si>
  <si>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</si>
  <si>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</si>
  <si>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</si>
  <si>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</si>
  <si>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</si>
  <si>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</si>
  <si>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</si>
  <si>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</si>
  <si>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</si>
  <si>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</si>
  <si>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</si>
  <si>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</si>
  <si>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</si>
  <si>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</si>
  <si>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</si>
  <si>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</si>
  <si>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</si>
  <si>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</si>
  <si>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</si>
  <si>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</si>
  <si>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</si>
  <si>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</si>
  <si>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</si>
  <si>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</si>
  <si>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</si>
  <si>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</si>
  <si>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</si>
  <si>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</si>
  <si>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</si>
  <si>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</si>
  <si>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</si>
  <si>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</si>
  <si>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</si>
  <si>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</si>
  <si>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</si>
  <si>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</si>
  <si>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</si>
  <si>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</si>
  <si>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</si>
  <si>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</si>
  <si>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</si>
  <si>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</si>
  <si>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</si>
  <si>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</si>
  <si>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</si>
  <si>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</si>
  <si>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</si>
  <si>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</si>
  <si>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</si>
  <si>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</si>
  <si>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</si>
  <si>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</si>
  <si>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</si>
  <si>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</si>
  <si>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</si>
  <si>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</si>
  <si>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</si>
  <si>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</si>
  <si>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</si>
  <si>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</si>
  <si>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</si>
  <si>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</si>
  <si>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</si>
  <si>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</si>
  <si>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</si>
  <si>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</si>
  <si>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</si>
  <si>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</si>
  <si>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</si>
  <si>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</si>
  <si>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</si>
  <si>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</si>
  <si>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</si>
  <si>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</si>
  <si>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</si>
  <si>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</si>
  <si>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</si>
  <si>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</si>
  <si>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</si>
  <si>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</si>
  <si>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</si>
  <si>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</si>
  <si>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</si>
  <si>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</si>
  <si>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</si>
  <si>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</si>
  <si>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</si>
  <si>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</si>
  <si>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</si>
  <si>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</si>
  <si>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</si>
  <si>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</si>
  <si>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</si>
  <si>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</si>
  <si>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</si>
  <si>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</si>
  <si>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</si>
  <si>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</si>
  <si>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</si>
  <si>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</si>
  <si>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</si>
  <si>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</si>
  <si>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</si>
  <si>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</si>
  <si>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</si>
  <si>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</si>
  <si>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</si>
  <si>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</si>
  <si>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</si>
  <si>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</si>
  <si>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</si>
  <si>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</si>
  <si>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</si>
  <si>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</si>
  <si>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</si>
  <si>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</si>
  <si>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</si>
  <si>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</si>
  <si>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</si>
  <si>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</si>
  <si>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</si>
  <si>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</si>
  <si>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</si>
  <si>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</si>
  <si>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</si>
  <si>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</si>
  <si>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</si>
  <si>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</si>
  <si>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</si>
  <si>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</si>
  <si>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</si>
  <si>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</si>
  <si>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</si>
  <si>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</si>
  <si>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</si>
  <si>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</si>
  <si>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</si>
  <si>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</si>
  <si>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</si>
  <si>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</si>
  <si>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</si>
  <si>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</si>
  <si>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</si>
  <si>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</si>
  <si>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</si>
  <si>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</si>
  <si>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</si>
  <si>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</si>
  <si>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</si>
  <si>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</si>
  <si>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</si>
  <si>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</si>
  <si>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</si>
  <si>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</si>
  <si>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</si>
  <si>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</si>
  <si>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</si>
  <si>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</si>
  <si>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</si>
  <si>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</si>
  <si>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</si>
  <si>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</si>
  <si>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</si>
  <si>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</si>
  <si>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</si>
  <si>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</si>
  <si>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</si>
  <si>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</si>
  <si>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</si>
  <si>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</si>
  <si>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</si>
  <si>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</si>
  <si>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</si>
  <si>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</si>
  <si>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</si>
  <si>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</si>
  <si>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</si>
  <si>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</si>
  <si>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</si>
  <si>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</si>
  <si>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</si>
  <si>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</si>
  <si>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</si>
  <si>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</si>
  <si>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</si>
  <si>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</si>
  <si>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</si>
  <si>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</si>
  <si>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</si>
  <si>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</si>
  <si>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</si>
  <si>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</si>
  <si>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</si>
  <si>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</si>
  <si>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</si>
  <si>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</si>
  <si>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</si>
  <si>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</si>
  <si>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</si>
  <si>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</si>
  <si>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</si>
  <si>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</si>
  <si>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</si>
  <si>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</si>
  <si>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</si>
  <si>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</si>
  <si>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</si>
  <si>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</si>
  <si>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</si>
  <si>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</si>
  <si>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</si>
  <si>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</si>
  <si>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</si>
  <si>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</si>
  <si>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</si>
  <si>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</si>
  <si>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</si>
  <si>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</si>
  <si>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</si>
  <si>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</si>
  <si>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</si>
  <si>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</si>
  <si>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</si>
  <si>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</si>
  <si>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</si>
  <si>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</si>
  <si>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</si>
  <si>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</si>
  <si>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</si>
  <si>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</si>
  <si>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</si>
  <si>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</si>
  <si>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</si>
  <si>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</si>
  <si>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</si>
  <si>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</si>
  <si>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</si>
  <si>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</si>
  <si>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</si>
  <si>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</si>
  <si>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</si>
  <si>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</si>
  <si>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</si>
  <si>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</si>
  <si>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</si>
  <si>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</si>
  <si>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</si>
  <si>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</si>
  <si>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</si>
  <si>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</si>
  <si>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</si>
  <si>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</si>
  <si>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</si>
  <si>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</si>
  <si>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</si>
  <si>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</si>
  <si>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</si>
  <si>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</si>
  <si>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</si>
  <si>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</si>
  <si>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</si>
  <si>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</si>
  <si>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</si>
  <si>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</si>
  <si>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</si>
  <si>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</si>
  <si>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</si>
  <si>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</si>
  <si>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</si>
  <si>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</si>
  <si>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</si>
  <si>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</si>
  <si>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</si>
  <si>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</si>
  <si>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</si>
  <si>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</si>
  <si>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</si>
  <si>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</si>
  <si>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</si>
  <si>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</si>
  <si>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</si>
  <si>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</si>
  <si>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</si>
  <si>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</si>
  <si>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</si>
  <si>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</si>
  <si>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</si>
  <si>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</si>
  <si>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</si>
  <si>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</si>
  <si>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</si>
  <si>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</si>
  <si>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</si>
  <si>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</si>
  <si>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</si>
  <si>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</si>
  <si>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</si>
  <si>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</si>
  <si>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</si>
  <si>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</si>
  <si>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</si>
  <si>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</si>
  <si>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</si>
  <si>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</si>
  <si>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</si>
  <si>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</si>
  <si>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</si>
  <si>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</si>
  <si>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</si>
  <si>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</si>
  <si>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</si>
  <si>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</si>
  <si>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</si>
  <si>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</si>
  <si>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</si>
  <si>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</si>
  <si>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</si>
  <si>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</si>
  <si>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</si>
  <si>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</si>
  <si>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</si>
  <si>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</si>
  <si>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</si>
  <si>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</si>
  <si>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</si>
  <si>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</si>
  <si>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</si>
  <si>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</si>
  <si>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</si>
  <si>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</si>
  <si>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</si>
  <si>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</si>
  <si>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</si>
  <si>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</si>
  <si>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</si>
  <si>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</si>
  <si>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</si>
  <si>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</si>
  <si>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</si>
  <si>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</si>
  <si>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</si>
  <si>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</si>
  <si>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</si>
  <si>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</si>
  <si>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</si>
  <si>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</si>
  <si>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</si>
  <si>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</si>
  <si>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</si>
  <si>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</si>
  <si>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</si>
  <si>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</si>
  <si>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</si>
  <si>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</si>
  <si>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</si>
  <si>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</si>
  <si>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</si>
  <si>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</si>
  <si>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</si>
  <si>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</si>
  <si>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</si>
  <si>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</si>
  <si>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</si>
  <si>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</si>
  <si>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</si>
  <si>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</si>
  <si>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</si>
  <si>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</si>
  <si>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</si>
  <si>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</si>
  <si>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</si>
  <si>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</si>
  <si>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</si>
  <si>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</si>
  <si>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</si>
  <si>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</si>
  <si>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</si>
  <si>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</si>
  <si>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</si>
  <si>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</si>
  <si>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</si>
  <si>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</si>
  <si>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</si>
  <si>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</si>
  <si>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</si>
  <si>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</si>
  <si>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</si>
  <si>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</si>
  <si>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</si>
  <si>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</si>
  <si>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</si>
  <si>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</si>
  <si>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</si>
  <si>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</si>
  <si>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</si>
  <si>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</si>
  <si>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</si>
  <si>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</si>
  <si>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</si>
  <si>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</si>
  <si>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</si>
  <si>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</si>
  <si>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</si>
  <si>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</si>
  <si>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</si>
  <si>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</si>
  <si>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</si>
  <si>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</si>
  <si>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</si>
  <si>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</si>
  <si>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</si>
  <si>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</si>
  <si>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</si>
  <si>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</si>
  <si>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</si>
  <si>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</si>
  <si>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</si>
  <si>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</si>
  <si>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</si>
  <si>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</si>
  <si>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</si>
  <si>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</si>
  <si>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</si>
  <si>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</si>
  <si>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</si>
  <si>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</si>
  <si>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</si>
  <si>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</si>
  <si>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</si>
  <si>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</si>
  <si>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</si>
  <si>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</si>
  <si>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</si>
  <si>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</si>
  <si>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</si>
  <si>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</si>
  <si>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</si>
  <si>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</si>
  <si>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</si>
  <si>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</si>
  <si>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</si>
  <si>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</si>
  <si>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</si>
  <si>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</si>
  <si>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</si>
  <si>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</si>
  <si>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</si>
  <si>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</si>
  <si>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</si>
  <si>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</si>
  <si>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</si>
  <si>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</si>
  <si>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</si>
  <si>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</si>
  <si>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</si>
  <si>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</si>
  <si>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</si>
  <si>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</si>
  <si>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</si>
  <si>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</si>
  <si>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</si>
  <si>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</si>
  <si>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</si>
  <si>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</si>
  <si>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</si>
  <si>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</si>
  <si>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</si>
  <si>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</si>
  <si>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</si>
  <si>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</si>
  <si>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</si>
  <si>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</si>
  <si>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</si>
  <si>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</si>
  <si>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</si>
  <si>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</si>
  <si>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</si>
  <si>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</si>
  <si>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</si>
  <si>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</si>
  <si>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</si>
  <si>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</si>
  <si>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</si>
  <si>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</si>
  <si>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</si>
  <si>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</si>
  <si>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</si>
  <si>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</si>
  <si>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</si>
  <si>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</si>
  <si>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</si>
  <si>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</si>
  <si>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</si>
  <si>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</si>
  <si>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</si>
  <si>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</si>
  <si>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</si>
  <si>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</si>
  <si>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</si>
  <si>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</si>
  <si>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</si>
  <si>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</si>
  <si>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</si>
  <si>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</si>
  <si>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</si>
  <si>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</si>
  <si>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</si>
  <si>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</si>
  <si>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</si>
  <si>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</si>
  <si>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</si>
  <si>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</si>
  <si>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</si>
  <si>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</si>
  <si>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</si>
  <si>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</si>
  <si>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</si>
  <si>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</si>
  <si>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</si>
  <si>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</si>
  <si>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</si>
  <si>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</si>
  <si>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</si>
  <si>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</si>
  <si>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</si>
  <si>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</si>
  <si>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</si>
  <si>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</si>
  <si>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</si>
  <si>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</si>
  <si>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</si>
  <si>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</si>
  <si>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</si>
  <si>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</si>
  <si>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</si>
  <si>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</si>
  <si>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</si>
  <si>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</si>
  <si>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</si>
  <si>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</si>
  <si>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</si>
  <si>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</si>
  <si>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</si>
  <si>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</si>
  <si>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</si>
  <si>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</si>
  <si>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</si>
  <si>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</si>
  <si>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</si>
  <si>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</si>
  <si>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</si>
  <si>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</si>
  <si>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</si>
  <si>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</si>
  <si>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</si>
  <si>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</si>
  <si>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</si>
  <si>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</si>
  <si>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</si>
  <si>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</si>
  <si>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</si>
  <si>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</si>
  <si>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</si>
  <si>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</si>
  <si>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</si>
  <si>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</si>
  <si>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</si>
  <si>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</si>
  <si>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</si>
  <si>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</si>
  <si>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</si>
  <si>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</si>
  <si>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</si>
  <si>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</si>
  <si>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</si>
  <si>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</si>
  <si>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</si>
  <si>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</si>
  <si>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</si>
  <si>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</si>
  <si>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</si>
  <si>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</si>
  <si>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</si>
  <si>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</si>
  <si>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</si>
  <si>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</si>
  <si>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</si>
  <si>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</si>
  <si>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</si>
  <si>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</si>
  <si>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</si>
  <si>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</si>
  <si>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</si>
  <si>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</si>
  <si>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</si>
  <si>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</si>
  <si>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</si>
  <si>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</si>
  <si>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</si>
  <si>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</si>
  <si>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</si>
  <si>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</si>
  <si>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</si>
  <si>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</si>
  <si>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</si>
  <si>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</si>
  <si>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</si>
  <si>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</si>
  <si>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</si>
  <si>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</si>
  <si>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</si>
  <si>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</si>
  <si>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</si>
  <si>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</si>
  <si>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</si>
  <si>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</si>
  <si>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</si>
  <si>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</si>
  <si>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</si>
  <si>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</si>
  <si>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</si>
  <si>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</si>
  <si>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</si>
  <si>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</si>
  <si>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</si>
  <si>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</si>
  <si>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</si>
  <si>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</si>
  <si>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</si>
  <si>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</si>
  <si>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</si>
  <si>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</si>
  <si>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</si>
  <si>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</si>
  <si>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</si>
  <si>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</si>
  <si>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</si>
  <si>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</si>
  <si>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</si>
  <si>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</si>
  <si>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</si>
  <si>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</si>
  <si>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</si>
  <si>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</si>
  <si>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</si>
  <si>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</si>
  <si>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</si>
  <si>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</si>
  <si>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</si>
  <si>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</si>
  <si>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</si>
  <si>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</si>
  <si>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</si>
  <si>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</si>
  <si>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</si>
  <si>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</si>
  <si>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</si>
  <si>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</si>
  <si>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</si>
  <si>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</si>
  <si>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</si>
  <si>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</si>
  <si>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</si>
  <si>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</si>
  <si>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</si>
  <si>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</si>
  <si>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</si>
  <si>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</si>
  <si>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</si>
  <si>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</si>
  <si>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</si>
  <si>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</si>
  <si>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</si>
  <si>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</si>
  <si>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</si>
  <si>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</si>
  <si>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</si>
  <si>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</si>
  <si>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</si>
  <si>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</si>
  <si>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</si>
  <si>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</si>
  <si>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</si>
  <si>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</si>
  <si>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</si>
  <si>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</si>
  <si>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</si>
  <si>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</si>
  <si>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</si>
  <si>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</si>
  <si>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</si>
  <si>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</si>
  <si>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</si>
  <si>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</si>
  <si>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</si>
  <si>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</si>
  <si>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</si>
  <si>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</si>
  <si>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</si>
  <si>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</si>
  <si>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</si>
  <si>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</si>
  <si>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</si>
  <si>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</si>
  <si>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</si>
  <si>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</si>
  <si>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</si>
  <si>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</si>
  <si>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</si>
  <si>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</si>
  <si>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</si>
  <si>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</si>
  <si>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</si>
  <si>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</si>
  <si>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</si>
  <si>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</si>
  <si>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</si>
  <si>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</si>
  <si>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</si>
  <si>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</si>
  <si>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</si>
  <si>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</si>
  <si>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</si>
  <si>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</si>
  <si>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</si>
  <si>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</si>
  <si>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</si>
  <si>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</si>
  <si>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</si>
  <si>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</si>
  <si>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</si>
  <si>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</si>
  <si>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</si>
  <si>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</si>
  <si>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</si>
  <si>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</si>
  <si>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</si>
  <si>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</si>
  <si>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</si>
  <si>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</si>
  <si>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</si>
  <si>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</si>
  <si>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</si>
  <si>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</si>
  <si>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</si>
  <si>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</si>
  <si>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</si>
  <si>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</si>
  <si>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</si>
  <si>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</si>
  <si>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</si>
  <si>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</si>
  <si>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</si>
  <si>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</si>
  <si>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</si>
  <si>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</si>
  <si>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</si>
  <si>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</si>
  <si>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</si>
  <si>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</si>
  <si>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</si>
  <si>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</si>
  <si>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</si>
  <si>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</si>
  <si>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</si>
  <si>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</si>
  <si>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</si>
  <si>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</si>
  <si>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</si>
  <si>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</si>
  <si>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</si>
  <si>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</si>
  <si>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</si>
  <si>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</si>
  <si>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</si>
  <si>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</si>
  <si>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</si>
  <si>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</si>
  <si>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</si>
  <si>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</si>
  <si>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</si>
  <si>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</si>
  <si>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</si>
  <si>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</si>
  <si>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</si>
  <si>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</si>
  <si>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</si>
  <si>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</si>
  <si>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</si>
  <si>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</si>
  <si>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</si>
  <si>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</si>
  <si>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</si>
  <si>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</si>
  <si>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</si>
  <si>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</si>
  <si>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</si>
  <si>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</si>
  <si>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</si>
  <si>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</si>
  <si>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</si>
  <si>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</si>
  <si>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</si>
  <si>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</si>
  <si>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</si>
  <si>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</si>
  <si>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</si>
  <si>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</si>
  <si>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</si>
  <si>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</si>
  <si>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</si>
  <si>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</si>
  <si>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</si>
  <si>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</si>
  <si>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</si>
  <si>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</si>
  <si>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</si>
  <si>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</si>
  <si>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</si>
  <si>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</si>
  <si>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</si>
  <si>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</si>
  <si>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</si>
  <si>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</si>
  <si>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</si>
  <si>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</si>
  <si>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</si>
  <si>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</si>
  <si>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</si>
  <si>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</si>
  <si>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</si>
  <si>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</si>
  <si>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</si>
  <si>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</si>
  <si>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</si>
  <si>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</si>
  <si>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</si>
  <si>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</si>
  <si>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</si>
  <si>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</si>
  <si>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</si>
  <si>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</si>
  <si>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</si>
  <si>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</si>
  <si>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</si>
  <si>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</si>
  <si>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</si>
  <si>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</si>
  <si>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</si>
  <si>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</si>
  <si>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</si>
  <si>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</si>
  <si>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</si>
  <si>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</si>
  <si>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</si>
  <si>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</si>
  <si>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</si>
  <si>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</si>
  <si>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</si>
  <si>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</si>
  <si>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</si>
  <si>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</si>
  <si>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</si>
  <si>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</si>
  <si>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</si>
  <si>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</si>
  <si>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</si>
  <si>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</si>
  <si>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</si>
  <si>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</si>
  <si>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</si>
  <si>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</si>
  <si>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</si>
  <si>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</si>
  <si>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</si>
  <si>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</si>
  <si>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</si>
  <si>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</si>
  <si>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</si>
  <si>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</si>
  <si>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</si>
  <si>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</si>
  <si>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</si>
  <si>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</si>
  <si>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</si>
  <si>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</si>
  <si>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</si>
  <si>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</si>
  <si>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</si>
  <si>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</si>
  <si>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</si>
  <si>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</si>
  <si>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</si>
  <si>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</si>
  <si>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</si>
  <si>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</si>
  <si>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</si>
  <si>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</si>
  <si>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</si>
  <si>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</si>
  <si>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</si>
  <si>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</si>
  <si>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</si>
  <si>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</si>
  <si>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</si>
  <si>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</si>
  <si>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</si>
  <si>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</si>
  <si>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</si>
  <si>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</si>
  <si>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</si>
  <si>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</si>
  <si>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</si>
  <si>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</si>
  <si>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</si>
  <si>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</si>
  <si>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</si>
  <si>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</si>
  <si>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</si>
  <si>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</si>
  <si>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</si>
  <si>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</si>
  <si>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</si>
  <si>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</si>
  <si>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</si>
  <si>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</si>
  <si>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</si>
  <si>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</si>
  <si>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</si>
  <si>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</si>
  <si>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</si>
  <si>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</si>
  <si>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</si>
  <si>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</si>
  <si>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</si>
  <si>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</si>
  <si>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</si>
  <si>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</si>
  <si>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</si>
  <si>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</si>
  <si>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</si>
  <si>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</si>
  <si>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</si>
  <si>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</si>
  <si>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</si>
  <si>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</si>
  <si>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</si>
  <si>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</si>
  <si>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</si>
  <si>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</si>
  <si>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</si>
  <si>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</si>
  <si>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</si>
  <si>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</si>
  <si>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</si>
  <si>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</si>
  <si>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</si>
  <si>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</si>
  <si>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</si>
  <si>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</si>
  <si>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</si>
  <si>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</si>
  <si>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</si>
  <si>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</si>
  <si>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</si>
  <si>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</si>
  <si>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</si>
  <si>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</si>
  <si>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</si>
  <si>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</si>
  <si>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</si>
  <si>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</si>
  <si>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</si>
  <si>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</si>
  <si>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</si>
  <si>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</si>
  <si>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</si>
  <si>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</si>
  <si>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</si>
  <si>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</si>
  <si>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</si>
  <si>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</si>
  <si>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</si>
  <si>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</si>
  <si>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</si>
  <si>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</si>
  <si>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</si>
  <si>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</si>
  <si>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</si>
  <si>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</si>
  <si>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</si>
  <si>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</si>
  <si>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</si>
  <si>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</si>
  <si>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</si>
  <si>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</si>
  <si>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</si>
  <si>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</si>
  <si>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</si>
  <si>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</si>
  <si>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</si>
  <si>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</si>
  <si>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</si>
  <si>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</si>
  <si>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</si>
  <si>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</si>
  <si>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</si>
  <si>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</si>
  <si>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</si>
  <si>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</si>
  <si>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</si>
  <si>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</si>
  <si>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</si>
  <si>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</si>
  <si>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</si>
  <si>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</si>
  <si>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</si>
  <si>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</si>
  <si>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</si>
  <si>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</si>
  <si>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</si>
  <si>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</si>
  <si>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</si>
  <si>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</si>
  <si>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</si>
  <si>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</si>
  <si>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</si>
  <si>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</si>
  <si>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</si>
  <si>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</si>
  <si>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</si>
  <si>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</si>
  <si>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</si>
  <si>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</si>
  <si>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</si>
  <si>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</si>
  <si>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</si>
  <si>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</si>
  <si>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</si>
  <si>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</si>
  <si>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</si>
  <si>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</si>
  <si>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</si>
  <si>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</si>
  <si>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</si>
  <si>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</si>
  <si>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</si>
  <si>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</si>
  <si>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</si>
  <si>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</si>
  <si>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</si>
  <si>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</si>
  <si>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</si>
  <si>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</si>
  <si>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</si>
  <si>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</si>
  <si>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</si>
  <si>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</si>
  <si>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</si>
  <si>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</si>
  <si>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</si>
  <si>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</si>
  <si>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</si>
  <si>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</si>
  <si>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</si>
  <si>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</si>
  <si>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</si>
  <si>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</si>
  <si>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</si>
  <si>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</si>
  <si>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</si>
  <si>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</si>
  <si>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</si>
  <si>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</si>
  <si>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</si>
  <si>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</si>
  <si>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</si>
  <si>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</si>
  <si>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</si>
  <si>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</si>
  <si>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</si>
  <si>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</si>
  <si>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</si>
  <si>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</si>
  <si>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</si>
  <si>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</si>
  <si>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</si>
  <si>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</si>
  <si>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</si>
  <si>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</si>
  <si>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</si>
  <si>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</si>
  <si>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</si>
  <si>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</si>
  <si>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</si>
  <si>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</si>
  <si>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</si>
  <si>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</si>
  <si>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</si>
  <si>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</si>
  <si>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</si>
  <si>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</si>
  <si>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</si>
  <si>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</si>
  <si>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</si>
  <si>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</si>
  <si>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</si>
  <si>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</si>
  <si>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</si>
  <si>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</si>
  <si>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</si>
  <si>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</si>
  <si>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</si>
  <si>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</si>
  <si>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</si>
  <si>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</si>
  <si>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</si>
  <si>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</si>
  <si>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</si>
  <si>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</si>
  <si>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</si>
  <si>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</si>
  <si>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</si>
  <si>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</si>
  <si>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</si>
  <si>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</si>
  <si>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</si>
  <si>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</si>
  <si>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</si>
  <si>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</si>
  <si>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</si>
  <si>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</si>
  <si>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</si>
  <si>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</si>
  <si>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</si>
  <si>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</si>
  <si>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</si>
  <si>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</si>
  <si>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</si>
  <si>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</si>
  <si>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</si>
  <si>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</si>
  <si>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</si>
  <si>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</si>
  <si>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</si>
  <si>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</si>
  <si>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</si>
  <si>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</si>
  <si>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</si>
  <si>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</si>
  <si>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</si>
  <si>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</si>
  <si>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</si>
  <si>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</si>
  <si>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</si>
  <si>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</si>
  <si>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</si>
  <si>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</si>
  <si>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</si>
  <si>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</si>
  <si>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</si>
  <si>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</si>
  <si>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</si>
  <si>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</si>
  <si>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</si>
  <si>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</si>
  <si>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</si>
  <si>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</si>
  <si>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</si>
  <si>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</si>
  <si>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</si>
  <si>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</si>
  <si>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</si>
  <si>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</si>
  <si>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</si>
  <si>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</si>
  <si>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</si>
  <si>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</si>
  <si>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</si>
  <si>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</si>
  <si>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</si>
  <si>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</si>
  <si>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</si>
  <si>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</si>
  <si>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</si>
  <si>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</si>
  <si>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</si>
  <si>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</si>
  <si>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</si>
  <si>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</si>
  <si>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</si>
  <si>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</si>
  <si>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</si>
  <si>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</si>
  <si>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</si>
  <si>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</si>
  <si>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</si>
  <si>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</si>
  <si>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</si>
  <si>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</si>
  <si>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</si>
  <si>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</si>
  <si>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</si>
  <si>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</si>
  <si>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</si>
  <si>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</si>
  <si>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</si>
  <si>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</si>
  <si>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</si>
  <si>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</si>
  <si>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</si>
  <si>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</si>
  <si>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</si>
  <si>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</si>
  <si>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</si>
  <si>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</si>
  <si>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</si>
  <si>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</si>
  <si>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</si>
  <si>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</si>
  <si>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</si>
  <si>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</si>
  <si>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</si>
  <si>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</si>
  <si>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</si>
  <si>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</si>
  <si>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</si>
  <si>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</si>
  <si>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</si>
  <si>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</si>
  <si>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</si>
  <si>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</si>
  <si>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</si>
  <si>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</si>
  <si>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</si>
  <si>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</si>
  <si>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</si>
  <si>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</si>
  <si>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</si>
  <si>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</si>
  <si>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</si>
  <si>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</si>
  <si>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</si>
  <si>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</si>
  <si>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</si>
  <si>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</si>
  <si>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</si>
  <si>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</si>
  <si>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</si>
  <si>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</si>
  <si>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</si>
  <si>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</si>
  <si>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</si>
  <si>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</si>
  <si>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</si>
  <si>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</si>
  <si>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</si>
  <si>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</si>
  <si>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</si>
  <si>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</si>
  <si>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</si>
  <si>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</si>
  <si>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</si>
  <si>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</si>
  <si>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</si>
  <si>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</si>
  <si>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</si>
  <si>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</si>
  <si>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</si>
  <si>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</si>
  <si>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</si>
  <si>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</si>
  <si>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</si>
  <si>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</si>
  <si>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</si>
  <si>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</si>
  <si>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</si>
  <si>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</si>
  <si>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</si>
  <si>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</si>
  <si>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</si>
  <si>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</si>
  <si>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</si>
  <si>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</si>
  <si>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</si>
  <si>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</si>
  <si>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</si>
  <si>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</si>
  <si>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</si>
  <si>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</si>
  <si>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</si>
  <si>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</si>
  <si>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</si>
  <si>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</si>
  <si>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</si>
  <si>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</si>
  <si>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</si>
  <si>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</si>
  <si>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</si>
  <si>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</si>
  <si>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</si>
  <si>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</si>
  <si>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</si>
  <si>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</si>
  <si>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</si>
  <si>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</si>
  <si>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</si>
  <si>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</si>
  <si>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</si>
  <si>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</si>
  <si>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</si>
  <si>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</si>
  <si>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</si>
  <si>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</si>
  <si>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</si>
  <si>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</si>
  <si>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</si>
  <si>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</si>
  <si>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</si>
  <si>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</si>
  <si>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</si>
  <si>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</si>
  <si>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</si>
  <si>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</si>
  <si>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</si>
  <si>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</si>
  <si>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</si>
  <si>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</si>
  <si>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</si>
  <si>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</si>
  <si>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</si>
  <si>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</si>
  <si>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</si>
  <si>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</si>
  <si>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</si>
  <si>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</si>
  <si>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</si>
  <si>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</si>
  <si>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</si>
  <si>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</si>
  <si>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</si>
  <si>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</si>
  <si>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</si>
  <si>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</si>
  <si>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</si>
  <si>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</si>
  <si>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</si>
  <si>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</si>
  <si>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</si>
  <si>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</si>
  <si>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</si>
  <si>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</si>
  <si>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</si>
  <si>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</si>
  <si>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</si>
  <si>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</si>
  <si>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</si>
  <si>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</si>
  <si>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</si>
  <si>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</si>
  <si>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</si>
  <si>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</si>
  <si>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</si>
  <si>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</si>
  <si>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</si>
  <si>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</si>
  <si>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</si>
  <si>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</si>
  <si>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</si>
  <si>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</si>
  <si>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</si>
  <si>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</si>
  <si>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</si>
  <si>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</si>
  <si>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</si>
  <si>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</si>
  <si>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</si>
  <si>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</si>
  <si>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</si>
  <si>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</si>
  <si>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</si>
  <si>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</si>
  <si>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</si>
  <si>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</si>
  <si>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</si>
  <si>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</si>
  <si>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</si>
  <si>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</si>
  <si>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</si>
  <si>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</si>
  <si>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</si>
  <si>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</si>
  <si>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</si>
  <si>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</si>
  <si>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</si>
  <si>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</si>
  <si>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</si>
  <si>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</si>
  <si>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</si>
  <si>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</si>
  <si>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</si>
  <si>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</si>
  <si>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</si>
  <si>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</si>
  <si>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</si>
  <si>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</si>
  <si>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</si>
  <si>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</si>
  <si>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</si>
  <si>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</si>
  <si>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</si>
  <si>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</si>
  <si>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</si>
  <si>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</si>
  <si>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</si>
  <si>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</si>
  <si>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</si>
  <si>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</si>
  <si>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</si>
  <si>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</si>
  <si>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</si>
  <si>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</si>
  <si>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</si>
  <si>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</si>
  <si>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</si>
  <si>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</si>
  <si>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</si>
  <si>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</si>
  <si>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</si>
  <si>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</si>
  <si>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</si>
  <si>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</si>
  <si>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</si>
  <si>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</si>
  <si>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</si>
  <si>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</si>
  <si>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</si>
  <si>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</si>
  <si>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</si>
  <si>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</si>
  <si>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</si>
  <si>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</si>
  <si>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</si>
  <si>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</si>
  <si>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</si>
  <si>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</si>
  <si>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</si>
  <si>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</si>
  <si>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</si>
  <si>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</si>
  <si>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</si>
  <si>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</si>
  <si>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</si>
  <si>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</si>
  <si>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</si>
  <si>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</si>
  <si>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</si>
  <si>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</si>
  <si>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</si>
  <si>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</si>
  <si>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</si>
  <si>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</si>
  <si>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</si>
  <si>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</si>
  <si>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</si>
  <si>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</si>
  <si>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</si>
  <si>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</si>
  <si>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</si>
  <si>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</si>
  <si>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</si>
  <si>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</si>
  <si>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</si>
  <si>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</si>
  <si>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</si>
  <si>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</si>
  <si>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</si>
  <si>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</si>
  <si>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</si>
  <si>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</si>
  <si>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</si>
  <si>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</si>
  <si>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</si>
  <si>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</si>
  <si>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</si>
  <si>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</si>
  <si>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</si>
  <si>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</si>
  <si>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</si>
  <si>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</si>
  <si>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</si>
  <si>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</si>
  <si>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</si>
  <si>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</si>
  <si>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</si>
  <si>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</si>
  <si>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</si>
  <si>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</si>
  <si>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</si>
  <si>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</si>
  <si>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</si>
  <si>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</si>
  <si>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</si>
  <si>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</si>
  <si>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</si>
  <si>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</si>
  <si>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</si>
  <si>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</si>
  <si>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</si>
  <si>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</si>
  <si>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</si>
  <si>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</si>
  <si>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</si>
  <si>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</si>
  <si>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</si>
  <si>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</si>
  <si>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</si>
  <si>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</si>
  <si>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</si>
  <si>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</si>
  <si>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</si>
  <si>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</si>
  <si>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</si>
  <si>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</si>
  <si>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</si>
  <si>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</si>
  <si>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</si>
  <si>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</si>
  <si>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</si>
  <si>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</si>
  <si>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</si>
  <si>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</si>
  <si>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</si>
  <si>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</si>
  <si>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</si>
  <si>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</si>
  <si>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</si>
  <si>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</si>
  <si>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</si>
  <si>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</si>
  <si>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</si>
  <si>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</si>
  <si>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</si>
  <si>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</si>
  <si>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</si>
  <si>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</si>
  <si>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</si>
  <si>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</si>
  <si>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</si>
  <si>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</si>
  <si>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</si>
  <si>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</si>
  <si>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</si>
  <si>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</si>
  <si>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</si>
  <si>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</si>
  <si>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</si>
  <si>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</si>
  <si>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</si>
  <si>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</si>
  <si>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</si>
  <si>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</si>
  <si>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</si>
  <si>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</si>
  <si>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</si>
  <si>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</si>
  <si>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</si>
  <si>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</si>
  <si>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</si>
  <si>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</si>
  <si>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</si>
  <si>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</si>
  <si>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</si>
  <si>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</si>
  <si>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</si>
  <si>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</si>
  <si>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</si>
  <si>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</si>
  <si>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</si>
  <si>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</si>
  <si>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</si>
  <si>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</si>
  <si>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</si>
  <si>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</si>
  <si>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</si>
  <si>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</si>
  <si>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</si>
  <si>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</si>
  <si>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</si>
  <si>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</si>
  <si>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</si>
  <si>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</si>
  <si>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</si>
  <si>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</si>
  <si>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</si>
  <si>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</si>
  <si>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</si>
  <si>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</si>
  <si>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</si>
  <si>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</si>
  <si>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</si>
  <si>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</si>
  <si>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</si>
  <si>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</si>
  <si>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</si>
  <si>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</si>
  <si>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</si>
  <si>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</si>
  <si>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</si>
  <si>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</si>
  <si>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</si>
  <si>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</si>
  <si>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</si>
  <si>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</si>
  <si>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</si>
  <si>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</si>
  <si>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</si>
  <si>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</si>
  <si>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</si>
  <si>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</si>
  <si>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</si>
  <si>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</si>
  <si>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</si>
  <si>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</si>
  <si>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</si>
  <si>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</si>
  <si>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</si>
  <si>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</si>
  <si>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</si>
  <si>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</si>
  <si>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</si>
  <si>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</si>
  <si>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</si>
  <si>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</si>
  <si>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</si>
  <si>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</si>
  <si>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</si>
  <si>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</si>
  <si>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</si>
  <si>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</si>
  <si>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</si>
  <si>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</si>
  <si>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</si>
  <si>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</si>
  <si>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</si>
  <si>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</si>
  <si>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</si>
  <si>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</si>
  <si>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</si>
  <si>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</si>
  <si>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</si>
  <si>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</si>
  <si>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</si>
  <si>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</si>
  <si>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</si>
  <si>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</si>
  <si>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</si>
  <si>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</si>
  <si>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</si>
  <si>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</si>
  <si>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</si>
  <si>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</si>
  <si>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</si>
  <si>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</si>
  <si>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</si>
  <si>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</si>
  <si>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</si>
  <si>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</si>
  <si>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</si>
  <si>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</si>
  <si>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</si>
  <si>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</si>
  <si>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</si>
  <si>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</si>
  <si>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</si>
  <si>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</si>
  <si>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</si>
  <si>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</si>
  <si>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</si>
  <si>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</si>
  <si>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</si>
  <si>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</si>
  <si>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</si>
  <si>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</si>
  <si>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</si>
  <si>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</si>
  <si>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</si>
  <si>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</si>
  <si>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</si>
  <si>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</si>
  <si>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</si>
  <si>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</si>
  <si>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</si>
  <si>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</si>
  <si>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</si>
  <si>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</si>
  <si>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</si>
  <si>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</si>
  <si>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</si>
  <si>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</si>
  <si>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</si>
  <si>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</si>
  <si>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</si>
  <si>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</si>
  <si>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</si>
  <si>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</si>
  <si>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</si>
  <si>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</si>
  <si>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</si>
  <si>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</si>
  <si>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</si>
  <si>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</si>
  <si>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</si>
  <si>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</si>
  <si>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</si>
  <si>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</si>
  <si>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</si>
  <si>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</si>
  <si>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</si>
  <si>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</si>
  <si>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</si>
  <si>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</si>
  <si>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</si>
  <si>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</si>
  <si>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</si>
  <si>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</si>
  <si>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</si>
  <si>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</si>
  <si>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</si>
  <si>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</si>
  <si>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</si>
  <si>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</si>
  <si>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</si>
  <si>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</si>
  <si>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</si>
  <si>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</si>
  <si>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</si>
  <si>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</si>
  <si>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</si>
  <si>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</si>
  <si>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</si>
  <si>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</si>
  <si>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</si>
  <si>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</si>
  <si>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</si>
  <si>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</si>
  <si>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</si>
  <si>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</si>
  <si>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</si>
  <si>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</si>
  <si>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</si>
  <si>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</si>
  <si>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</si>
  <si>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</si>
  <si>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</si>
  <si>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</si>
  <si>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</si>
  <si>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</si>
  <si>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</si>
  <si>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</si>
  <si>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</si>
  <si>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</si>
  <si>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</si>
  <si>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</si>
  <si>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</si>
  <si>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</si>
  <si>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</si>
  <si>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</si>
  <si>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</si>
  <si>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</si>
  <si>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</si>
  <si>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</si>
  <si>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</si>
  <si>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</si>
  <si>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</si>
  <si>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</si>
  <si>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</si>
  <si>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</si>
  <si>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</si>
  <si>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</si>
  <si>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</si>
  <si>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</si>
  <si>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</si>
  <si>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</si>
  <si>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</si>
  <si>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</si>
  <si>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</si>
  <si>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</si>
  <si>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</si>
  <si>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</si>
  <si>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</si>
  <si>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</si>
  <si>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</si>
  <si>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</si>
  <si>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</si>
  <si>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</si>
  <si>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</si>
  <si>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</si>
  <si>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</si>
  <si>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</si>
  <si>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</si>
  <si>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</si>
  <si>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</si>
  <si>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</si>
  <si>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</si>
  <si>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</si>
  <si>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</si>
  <si>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</si>
  <si>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</si>
  <si>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</si>
  <si>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</si>
  <si>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</si>
  <si>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</si>
  <si>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</si>
  <si>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</si>
  <si>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</si>
  <si>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</si>
  <si>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</si>
  <si>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</si>
  <si>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</si>
  <si>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</si>
  <si>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</si>
  <si>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</si>
  <si>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</si>
  <si>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</si>
  <si>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</si>
  <si>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</si>
  <si>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</si>
  <si>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</si>
  <si>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</si>
  <si>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</si>
  <si>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</si>
  <si>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</si>
  <si>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</si>
  <si>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</si>
  <si>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</si>
  <si>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</si>
  <si>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</si>
  <si>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</si>
  <si>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</si>
  <si>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</si>
  <si>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</si>
  <si>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</si>
  <si>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</si>
  <si>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</si>
  <si>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</si>
  <si>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</si>
  <si>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</si>
  <si>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</si>
  <si>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</si>
  <si>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</si>
  <si>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</si>
  <si>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</si>
  <si>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</si>
  <si>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</si>
  <si>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</si>
  <si>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</si>
  <si>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</si>
  <si>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</si>
  <si>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</si>
  <si>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</si>
  <si>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</si>
  <si>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</si>
  <si>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</si>
  <si>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</si>
  <si>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</si>
  <si>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</si>
  <si>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</si>
  <si>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</si>
  <si>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</si>
  <si>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</si>
  <si>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</si>
  <si>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</si>
  <si>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</si>
  <si>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</si>
  <si>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</si>
  <si>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</si>
  <si>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</si>
  <si>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</si>
  <si>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</si>
  <si>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</si>
  <si>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</si>
  <si>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</si>
  <si>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</si>
  <si>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</si>
  <si>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</si>
  <si>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</si>
  <si>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</si>
  <si>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</si>
  <si>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</si>
  <si>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</si>
  <si>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</si>
  <si>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</si>
  <si>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</si>
  <si>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</si>
  <si>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</si>
  <si>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</si>
  <si>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</si>
  <si>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</si>
  <si>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</si>
  <si>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</si>
  <si>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</si>
  <si>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</si>
  <si>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</si>
  <si>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</si>
  <si>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</si>
  <si>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</si>
  <si>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</si>
  <si>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</si>
  <si>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</si>
  <si>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</si>
  <si>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</si>
  <si>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</si>
  <si>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</si>
  <si>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</si>
  <si>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</si>
  <si>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</si>
  <si>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</si>
  <si>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</si>
  <si>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</si>
  <si>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</si>
  <si>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</si>
  <si>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</si>
  <si>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</si>
  <si>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</si>
  <si>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</si>
  <si>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</si>
  <si>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</si>
  <si>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</si>
  <si>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</si>
  <si>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</si>
  <si>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</si>
  <si>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</si>
  <si>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</si>
  <si>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</si>
  <si>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</si>
  <si>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</si>
  <si>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</si>
  <si>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</si>
  <si>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</si>
  <si>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</si>
  <si>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</si>
  <si>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</si>
  <si>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</si>
  <si>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</si>
  <si>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</si>
  <si>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</si>
  <si>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</si>
  <si>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</si>
  <si>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</si>
  <si>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</si>
  <si>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</si>
  <si>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</si>
  <si>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</si>
  <si>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</si>
  <si>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</si>
  <si>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</si>
  <si>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</si>
  <si>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</si>
  <si>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</si>
  <si>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</si>
  <si>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</si>
  <si>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</si>
  <si>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</si>
  <si>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</si>
  <si>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</si>
  <si>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</si>
  <si>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</si>
  <si>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</si>
  <si>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</si>
  <si>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</si>
  <si>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</si>
  <si>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</si>
  <si>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</si>
  <si>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</si>
  <si>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</si>
  <si>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</si>
  <si>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</si>
  <si>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</si>
  <si>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</si>
  <si>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</si>
  <si>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</si>
  <si>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</si>
  <si>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</si>
  <si>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</si>
  <si>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</si>
  <si>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</si>
  <si>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</si>
  <si>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</si>
  <si>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</si>
  <si>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</si>
  <si>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</si>
  <si>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</si>
  <si>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</si>
  <si>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</si>
  <si>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</si>
  <si>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</si>
  <si>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</si>
  <si>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</si>
  <si>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</si>
  <si>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</si>
  <si>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</si>
  <si>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</si>
  <si>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</si>
  <si>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</si>
  <si>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</si>
  <si>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</si>
  <si>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</si>
  <si>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</si>
  <si>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</si>
  <si>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</si>
  <si>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</si>
  <si>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</si>
  <si>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</si>
  <si>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</si>
  <si>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</si>
  <si>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</si>
  <si>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</si>
  <si>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</si>
  <si>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</si>
  <si>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</si>
  <si>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</si>
  <si>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</si>
  <si>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</si>
  <si>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</si>
  <si>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</si>
  <si>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</si>
  <si>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</si>
  <si>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</si>
  <si>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</si>
  <si>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</si>
  <si>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</si>
  <si>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</si>
  <si>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</si>
  <si>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</si>
  <si>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</si>
  <si>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</si>
  <si>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</si>
  <si>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</si>
  <si>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</si>
  <si>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</si>
  <si>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</si>
  <si>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</si>
  <si>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</si>
  <si>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</si>
  <si>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</si>
  <si>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</si>
  <si>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</si>
  <si>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</si>
  <si>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</si>
  <si>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</si>
  <si>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</si>
  <si>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</si>
  <si>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</si>
  <si>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</si>
  <si>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</si>
  <si>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</si>
  <si>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</si>
  <si>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</si>
  <si>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</si>
  <si>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</si>
  <si>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</si>
  <si>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</si>
  <si>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</si>
  <si>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</si>
  <si>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</si>
  <si>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</si>
  <si>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</si>
  <si>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</si>
  <si>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</si>
  <si>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</si>
  <si>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</si>
  <si>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</si>
  <si>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</si>
  <si>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</si>
  <si>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</si>
  <si>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</si>
  <si>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</si>
  <si>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</si>
  <si>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</si>
  <si>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</si>
  <si>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</si>
  <si>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</si>
  <si>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</si>
  <si>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</si>
  <si>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</si>
  <si>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</si>
  <si>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</si>
  <si>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</si>
  <si>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</si>
  <si>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</si>
  <si>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</si>
  <si>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</si>
  <si>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</si>
  <si>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</si>
  <si>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</si>
  <si>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</si>
  <si>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</si>
  <si>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</si>
  <si>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</si>
  <si>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</si>
  <si>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</si>
  <si>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</si>
  <si>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</si>
  <si>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</si>
  <si>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</si>
  <si>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</si>
  <si>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</si>
  <si>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</si>
  <si>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</si>
  <si>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</si>
  <si>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</si>
  <si>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</si>
  <si>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</si>
  <si>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</si>
  <si>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</si>
  <si>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</si>
  <si>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</si>
  <si>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</si>
  <si>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</si>
  <si>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</si>
  <si>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</si>
  <si>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</si>
  <si>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</si>
  <si>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</si>
  <si>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</si>
  <si>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</si>
  <si>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</si>
  <si>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</si>
  <si>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</si>
  <si>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</si>
  <si>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</si>
  <si>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</si>
  <si>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</si>
  <si>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</si>
  <si>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</si>
  <si>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</si>
  <si>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</si>
  <si>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</si>
  <si>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</si>
  <si>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</si>
  <si>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</si>
  <si>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</si>
  <si>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</si>
  <si>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</si>
  <si>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</si>
  <si>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</si>
  <si>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</si>
  <si>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</si>
  <si>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</si>
  <si>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</si>
  <si>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</si>
  <si>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</si>
  <si>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</si>
  <si>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</si>
  <si>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</si>
  <si>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</si>
  <si>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</si>
  <si>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</si>
  <si>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</si>
  <si>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</si>
  <si>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</si>
  <si>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</si>
  <si>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</si>
  <si>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</si>
  <si>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</si>
  <si>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</si>
  <si>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</si>
  <si>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</si>
  <si>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</si>
  <si>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</si>
  <si>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</si>
  <si>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</si>
  <si>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</si>
  <si>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</si>
  <si>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</si>
  <si>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</si>
  <si>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</si>
  <si>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</si>
  <si>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</si>
  <si>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</si>
  <si>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</si>
  <si>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</si>
  <si>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</si>
  <si>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</si>
  <si>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</si>
  <si>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</si>
  <si>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</si>
  <si>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</si>
  <si>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</si>
  <si>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</si>
  <si>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</si>
  <si>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</si>
  <si>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</si>
  <si>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</si>
  <si>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</si>
  <si>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</si>
  <si>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</si>
  <si>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</si>
  <si>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</si>
  <si>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</si>
  <si>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</si>
  <si>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</si>
  <si>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</si>
  <si>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</si>
  <si>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</si>
  <si>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</si>
  <si>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</si>
  <si>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</si>
  <si>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</si>
  <si>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</si>
  <si>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</si>
  <si>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</si>
  <si>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</si>
  <si>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</si>
  <si>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</si>
  <si>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</si>
  <si>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</si>
  <si>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</si>
  <si>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</si>
  <si>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</si>
  <si>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</si>
  <si>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</si>
  <si>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</si>
  <si>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</si>
  <si>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</si>
  <si>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</si>
  <si>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</si>
  <si>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</si>
  <si>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</si>
  <si>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</si>
  <si>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</si>
  <si>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</si>
  <si>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</si>
  <si>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</si>
  <si>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</si>
  <si>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</si>
  <si>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</si>
  <si>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</si>
  <si>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</si>
  <si>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</si>
  <si>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</si>
  <si>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</si>
  <si>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</si>
  <si>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</si>
  <si>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</si>
  <si>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</si>
  <si>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</si>
  <si>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</si>
  <si>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</si>
  <si>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</si>
  <si>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</si>
  <si>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</si>
  <si>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</si>
  <si>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</si>
  <si>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</si>
  <si>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</si>
  <si>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</si>
  <si>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</si>
  <si>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</si>
  <si>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</si>
  <si>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</si>
  <si>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</si>
  <si>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</si>
  <si>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</si>
  <si>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</si>
  <si>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</si>
  <si>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</si>
  <si>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</si>
  <si>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</si>
  <si>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</si>
  <si>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</si>
  <si>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</si>
  <si>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</si>
  <si>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</si>
  <si>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</si>
  <si>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</si>
  <si>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</si>
  <si>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</si>
  <si>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</si>
  <si>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</si>
  <si>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</si>
  <si>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</si>
  <si>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</si>
  <si>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</si>
  <si>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</si>
  <si>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</si>
  <si>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</si>
  <si>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</si>
  <si>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</si>
  <si>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</si>
  <si>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</si>
  <si>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</si>
  <si>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</si>
  <si>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</si>
  <si>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</si>
  <si>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</si>
  <si>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</si>
  <si>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</si>
  <si>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</si>
  <si>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</si>
  <si>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</si>
  <si>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</si>
  <si>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</si>
  <si>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</si>
  <si>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</si>
  <si>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</si>
  <si>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</si>
  <si>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</si>
  <si>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</si>
  <si>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</si>
  <si>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</si>
  <si>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</si>
  <si>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</si>
  <si>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</si>
  <si>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</si>
  <si>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</si>
  <si>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</si>
  <si>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</si>
  <si>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</si>
  <si>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</si>
  <si>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</si>
  <si>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</si>
  <si>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</si>
  <si>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</si>
  <si>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</si>
  <si>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</si>
  <si>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</si>
  <si>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</si>
  <si>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</si>
  <si>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</si>
  <si>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</si>
  <si>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</si>
  <si>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</si>
  <si>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</si>
  <si>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</si>
  <si>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</si>
  <si>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</si>
  <si>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</si>
  <si>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</si>
  <si>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</si>
  <si>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</si>
  <si>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</si>
  <si>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</si>
  <si>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</si>
  <si>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</si>
  <si>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</si>
  <si>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</si>
  <si>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</si>
  <si>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</si>
  <si>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</si>
  <si>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</si>
  <si>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</si>
  <si>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</si>
  <si>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</si>
  <si>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</si>
  <si>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</si>
  <si>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</si>
  <si>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</si>
  <si>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</si>
  <si>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</si>
  <si>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</si>
  <si>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</si>
  <si>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</si>
  <si>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</si>
  <si>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</si>
  <si>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</si>
  <si>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</si>
  <si>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</si>
  <si>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</si>
  <si>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</si>
  <si>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</si>
  <si>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</si>
  <si>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</si>
  <si>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</si>
  <si>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</si>
  <si>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</si>
  <si>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</si>
  <si>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</si>
  <si>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</si>
  <si>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</si>
  <si>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</si>
  <si>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</si>
  <si>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</si>
  <si>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</si>
  <si>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</si>
  <si>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</si>
  <si>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</si>
  <si>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</si>
  <si>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</si>
  <si>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</si>
  <si>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</si>
  <si>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</si>
  <si>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</si>
  <si>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</si>
  <si>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</si>
  <si>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</si>
  <si>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</si>
  <si>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</si>
  <si>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</si>
  <si>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</si>
  <si>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</si>
  <si>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</si>
  <si>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</si>
  <si>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</si>
  <si>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</si>
  <si>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</si>
  <si>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</si>
  <si>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</si>
  <si>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</si>
  <si>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</si>
  <si>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</si>
  <si>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</si>
  <si>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</si>
  <si>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</si>
  <si>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</si>
  <si>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</si>
  <si>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</si>
  <si>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</si>
  <si>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</si>
  <si>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</si>
  <si>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</si>
  <si>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</si>
  <si>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</si>
  <si>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</si>
  <si>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</si>
  <si>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</si>
  <si>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</si>
  <si>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</si>
  <si>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</si>
  <si>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</si>
  <si>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</si>
  <si>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</si>
  <si>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</si>
  <si>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</si>
  <si>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</si>
  <si>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</si>
  <si>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</si>
  <si>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</si>
  <si>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</si>
  <si>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</si>
  <si>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</si>
  <si>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</si>
  <si>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</si>
  <si>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</si>
  <si>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</si>
  <si>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</si>
  <si>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</si>
  <si>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</si>
  <si>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</si>
  <si>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</si>
  <si>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</si>
  <si>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</si>
  <si>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</si>
  <si>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</si>
  <si>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</si>
  <si>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</si>
  <si>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</si>
  <si>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</si>
  <si>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</si>
  <si>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</si>
  <si>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</si>
  <si>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</si>
  <si>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</si>
  <si>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</si>
  <si>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</si>
  <si>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</si>
  <si>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</si>
  <si>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</si>
  <si>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</si>
  <si>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</si>
  <si>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</si>
  <si>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</si>
  <si>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</si>
  <si>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</si>
  <si>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</si>
  <si>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</si>
  <si>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</si>
  <si>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</si>
  <si>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</si>
  <si>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</si>
  <si>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</si>
  <si>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</si>
  <si>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</si>
  <si>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</si>
  <si>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</si>
  <si>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</si>
  <si>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</si>
  <si>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</si>
  <si>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</si>
  <si>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</si>
  <si>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</si>
  <si>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</si>
  <si>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</si>
  <si>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</si>
  <si>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</si>
  <si>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</si>
  <si>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</si>
  <si>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</si>
  <si>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</si>
  <si>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</si>
  <si>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</si>
  <si>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</si>
  <si>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</si>
  <si>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</si>
  <si>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</si>
  <si>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</si>
  <si>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</si>
  <si>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</si>
  <si>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</si>
  <si>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</si>
  <si>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</si>
  <si>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</si>
  <si>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</si>
  <si>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</si>
  <si>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</si>
  <si>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</si>
  <si>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</si>
  <si>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</si>
  <si>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</si>
  <si>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</si>
  <si>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</si>
  <si>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</si>
  <si>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</si>
  <si>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</si>
  <si>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</si>
  <si>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</si>
  <si>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</si>
  <si>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</si>
  <si>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</si>
  <si>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</si>
  <si>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</si>
  <si>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</si>
  <si>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</si>
  <si>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</si>
  <si>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</si>
  <si>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</si>
  <si>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</si>
  <si>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</si>
  <si>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</si>
  <si>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</si>
  <si>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</si>
  <si>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</si>
  <si>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</si>
  <si>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</si>
  <si>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</si>
  <si>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</si>
  <si>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</si>
  <si>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</si>
  <si>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</si>
  <si>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</si>
  <si>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</si>
  <si>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</si>
  <si>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</si>
  <si>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</si>
  <si>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</si>
  <si>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</si>
  <si>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</si>
  <si>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</si>
  <si>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</si>
  <si>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</si>
  <si>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</si>
  <si>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</si>
  <si>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</si>
  <si>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</si>
  <si>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</si>
  <si>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</si>
  <si>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</si>
  <si>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</si>
  <si>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</si>
  <si>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</si>
  <si>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</si>
  <si>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</si>
  <si>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</si>
  <si>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</si>
  <si>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</si>
  <si>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</si>
  <si>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</si>
  <si>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</si>
  <si>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</si>
  <si>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</si>
  <si>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</si>
  <si>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</si>
  <si>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</si>
  <si>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</si>
  <si>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</si>
  <si>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</si>
  <si>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</si>
  <si>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</si>
  <si>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</si>
  <si>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</si>
  <si>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</si>
  <si>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</si>
  <si>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</si>
  <si>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</si>
  <si>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</si>
  <si>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</si>
  <si>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</si>
  <si>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</si>
  <si>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</si>
  <si>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</si>
  <si>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</si>
  <si>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</si>
  <si>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</si>
  <si>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</si>
  <si>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</si>
  <si>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</si>
  <si>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</si>
  <si>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</si>
  <si>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</si>
  <si>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</si>
  <si>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</si>
  <si>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</si>
  <si>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</si>
  <si>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</si>
  <si>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</si>
  <si>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</si>
  <si>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</si>
  <si>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</si>
  <si>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</si>
  <si>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</si>
  <si>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</si>
  <si>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</si>
  <si>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</si>
  <si>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</si>
  <si>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</si>
  <si>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</si>
  <si>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</si>
  <si>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</si>
  <si>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</si>
  <si>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</si>
  <si>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</si>
  <si>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</si>
  <si>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</si>
  <si>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</si>
  <si>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</si>
  <si>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</si>
  <si>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</si>
  <si>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</si>
  <si>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</si>
  <si>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</si>
  <si>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</si>
  <si>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</si>
  <si>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</si>
  <si>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</si>
  <si>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</si>
  <si>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</si>
  <si>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</si>
  <si>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</si>
  <si>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</si>
  <si>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</si>
  <si>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</si>
  <si>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</si>
  <si>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</si>
  <si>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</si>
  <si>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</si>
  <si>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</si>
  <si>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</si>
  <si>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</si>
  <si>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</si>
  <si>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</si>
  <si>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</si>
  <si>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</si>
  <si>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</si>
  <si>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</si>
  <si>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</si>
  <si>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</si>
  <si>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</si>
  <si>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</si>
  <si>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</si>
  <si>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</si>
  <si>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</si>
  <si>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</si>
  <si>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</si>
  <si>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</si>
  <si>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</si>
  <si>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</si>
  <si>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</si>
  <si>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</si>
  <si>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</si>
  <si>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</si>
  <si>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</si>
  <si>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</si>
  <si>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</si>
  <si>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</si>
  <si>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</si>
  <si>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</si>
  <si>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</si>
  <si>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</si>
  <si>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</si>
  <si>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</si>
  <si>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</si>
  <si>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</si>
  <si>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</si>
  <si>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</si>
  <si>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</si>
  <si>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</si>
  <si>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</si>
  <si>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</si>
  <si>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</si>
  <si>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</si>
  <si>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</si>
  <si>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</si>
  <si>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</si>
  <si>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</si>
  <si>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</si>
  <si>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</si>
  <si>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</si>
  <si>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</si>
  <si>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</si>
  <si>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</si>
  <si>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</si>
  <si>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</si>
  <si>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</si>
  <si>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</si>
  <si>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</si>
  <si>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</si>
  <si>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</si>
  <si>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</si>
  <si>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</si>
  <si>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</si>
  <si>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</si>
  <si>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</si>
  <si>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</si>
  <si>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</si>
  <si>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</si>
  <si>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</si>
  <si>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</si>
  <si>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</si>
  <si>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</si>
  <si>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</si>
  <si>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</si>
  <si>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</si>
  <si>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</si>
  <si>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</si>
  <si>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</si>
  <si>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</si>
  <si>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</si>
  <si>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</si>
  <si>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</si>
  <si>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</si>
  <si>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</si>
  <si>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</si>
  <si>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</si>
  <si>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</si>
  <si>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</si>
  <si>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</si>
  <si>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</si>
  <si>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</si>
  <si>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</si>
  <si>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</si>
  <si>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</si>
  <si>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</si>
  <si>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</si>
  <si>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</si>
  <si>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</si>
  <si>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</si>
  <si>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</si>
  <si>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</si>
  <si>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</si>
  <si>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</si>
  <si>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</si>
  <si>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</si>
  <si>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</si>
  <si>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</si>
  <si>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</si>
  <si>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</si>
  <si>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</si>
  <si>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</si>
  <si>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</si>
  <si>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</si>
  <si>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</si>
  <si>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</si>
  <si>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</si>
  <si>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</si>
  <si>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</si>
  <si>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</si>
  <si>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</si>
  <si>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</si>
  <si>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</si>
  <si>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</si>
  <si>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</si>
  <si>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</si>
  <si>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</si>
  <si>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</si>
  <si>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</si>
  <si>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</si>
  <si>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</si>
  <si>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</si>
  <si>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</si>
  <si>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</si>
  <si>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</si>
  <si>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</si>
  <si>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</si>
  <si>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</si>
  <si>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</si>
  <si>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</si>
  <si>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</si>
  <si>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</si>
  <si>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</si>
  <si>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</si>
  <si>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</si>
  <si>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</si>
  <si>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</si>
  <si>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</si>
  <si>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</si>
  <si>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</si>
  <si>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</si>
  <si>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</si>
  <si>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</si>
  <si>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</si>
  <si>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</si>
  <si>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</si>
  <si>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</si>
  <si>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</si>
  <si>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</si>
  <si>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</si>
  <si>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</si>
  <si>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</si>
  <si>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</si>
  <si>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</si>
  <si>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</si>
  <si>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</si>
  <si>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</si>
  <si>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</si>
  <si>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</si>
  <si>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</si>
  <si>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</si>
  <si>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</si>
  <si>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</si>
  <si>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</si>
  <si>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</si>
  <si>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</si>
  <si>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</si>
  <si>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</si>
  <si>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</si>
  <si>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</si>
  <si>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</si>
  <si>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</si>
  <si>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</si>
  <si>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</si>
  <si>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</si>
  <si>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</si>
  <si>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</si>
  <si>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</si>
  <si>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</si>
  <si>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</si>
  <si>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</si>
  <si>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</si>
  <si>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</si>
  <si>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</si>
  <si>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</si>
  <si>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</si>
  <si>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</si>
  <si>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</si>
  <si>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</si>
  <si>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</si>
  <si>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</si>
  <si>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</si>
  <si>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</si>
  <si>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</si>
  <si>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</si>
  <si>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</si>
  <si>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</si>
  <si>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</si>
  <si>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</si>
  <si>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</si>
  <si>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</si>
  <si>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</si>
  <si>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</si>
  <si>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</si>
  <si>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</si>
  <si>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</si>
  <si>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</si>
  <si>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</si>
  <si>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</si>
  <si>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</si>
  <si>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</si>
  <si>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</si>
  <si>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</si>
  <si>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</si>
  <si>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</si>
  <si>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</si>
  <si>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</si>
  <si>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</si>
  <si>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</si>
  <si>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</si>
  <si>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</si>
  <si>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</si>
  <si>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</si>
  <si>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</si>
  <si>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</si>
  <si>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</si>
  <si>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</si>
  <si>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</si>
  <si>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</si>
  <si>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</si>
  <si>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</si>
  <si>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</si>
  <si>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</si>
  <si>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</si>
  <si>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</si>
  <si>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</si>
  <si>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</si>
  <si>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</si>
  <si>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</si>
  <si>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</si>
  <si>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</si>
  <si>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</si>
  <si>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</si>
  <si>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</si>
  <si>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</si>
  <si>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</si>
  <si>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</si>
  <si>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</si>
  <si>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</si>
  <si>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</si>
  <si>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</si>
  <si>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</si>
  <si>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</si>
  <si>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</si>
  <si>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</si>
  <si>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</si>
  <si>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</si>
  <si>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</si>
  <si>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</si>
  <si>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</si>
  <si>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</si>
  <si>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</si>
  <si>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</si>
  <si>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</si>
  <si>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</si>
  <si>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</si>
  <si>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</si>
  <si>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</si>
  <si>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</si>
  <si>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</si>
  <si>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</si>
  <si>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</si>
  <si>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</si>
  <si>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</si>
  <si>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</si>
  <si>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</si>
  <si>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</si>
  <si>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</si>
  <si>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</si>
  <si>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</si>
  <si>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</si>
  <si>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</si>
  <si>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</si>
  <si>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</si>
  <si>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</si>
  <si>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</si>
  <si>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</si>
  <si>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</si>
  <si>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</si>
  <si>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</si>
  <si>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</si>
  <si>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</si>
  <si>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</si>
  <si>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</si>
  <si>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</si>
  <si>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</si>
  <si>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</si>
  <si>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</si>
  <si>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</si>
  <si>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</si>
  <si>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</si>
  <si>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</si>
  <si>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</si>
  <si>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</si>
  <si>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</si>
  <si>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</si>
  <si>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</si>
  <si>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</si>
  <si>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</si>
  <si>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</si>
  <si>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</si>
  <si>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</si>
  <si>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</si>
  <si>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</si>
  <si>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</si>
  <si>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</si>
  <si>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</si>
  <si>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</si>
  <si>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</si>
  <si>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</si>
  <si>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</si>
  <si>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</si>
  <si>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</si>
  <si>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</si>
  <si>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</si>
  <si>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</si>
  <si>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</si>
  <si>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</si>
  <si>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</si>
  <si>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</si>
  <si>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</si>
  <si>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</si>
  <si>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</si>
  <si>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</si>
  <si>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</si>
  <si>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</si>
  <si>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</si>
  <si>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</si>
  <si>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</si>
  <si>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</si>
  <si>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</si>
  <si>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</si>
  <si>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</si>
  <si>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</si>
  <si>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</si>
  <si>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</si>
  <si>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</si>
  <si>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</si>
  <si>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</si>
  <si>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</si>
  <si>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</si>
  <si>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</si>
  <si>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</si>
  <si>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</si>
  <si>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</si>
  <si>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</si>
  <si>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</si>
  <si>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</si>
  <si>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</si>
  <si>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</si>
  <si>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</si>
  <si>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</si>
  <si>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</si>
  <si>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</si>
  <si>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</si>
  <si>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</si>
  <si>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</si>
  <si>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</si>
  <si>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</si>
  <si>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</si>
  <si>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</si>
  <si>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</si>
  <si>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</si>
  <si>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</si>
  <si>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</si>
  <si>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</si>
  <si>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</si>
  <si>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</si>
  <si>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</si>
  <si>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</si>
  <si>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</si>
  <si>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</si>
  <si>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</si>
  <si>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</si>
  <si>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</si>
  <si>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</si>
  <si>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</si>
  <si>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</si>
  <si>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</si>
  <si>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</si>
  <si>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</si>
  <si>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</si>
  <si>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</si>
  <si>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</si>
  <si>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</si>
  <si>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</si>
  <si>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</si>
  <si>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</si>
  <si>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</si>
  <si>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</si>
  <si>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</si>
  <si>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</si>
  <si>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</si>
  <si>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</si>
  <si>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</si>
  <si>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</si>
  <si>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</si>
  <si>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</si>
  <si>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</si>
  <si>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</si>
  <si>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</si>
  <si>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</si>
  <si>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</si>
  <si>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</si>
  <si>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</si>
  <si>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</si>
  <si>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</si>
  <si>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</si>
  <si>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</si>
  <si>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</si>
  <si>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</si>
  <si>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</si>
  <si>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</si>
  <si>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</si>
  <si>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</si>
  <si>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</si>
  <si>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</si>
  <si>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</si>
  <si>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</si>
  <si>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</si>
  <si>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</si>
  <si>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</si>
  <si>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</si>
  <si>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</si>
  <si>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</si>
  <si>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</si>
  <si>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</si>
  <si>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</si>
  <si>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</si>
  <si>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</si>
  <si>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</si>
  <si>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</si>
  <si>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</si>
  <si>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</si>
  <si>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</si>
  <si>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</si>
  <si>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</si>
  <si>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</si>
  <si>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</si>
  <si>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</si>
  <si>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</si>
  <si>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</si>
  <si>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</si>
  <si>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</si>
  <si>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</si>
  <si>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</si>
  <si>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</si>
  <si>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</si>
  <si>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</si>
  <si>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</si>
  <si>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</si>
  <si>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</si>
  <si>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</si>
  <si>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</si>
  <si>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</si>
  <si>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</si>
  <si>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</si>
  <si>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</si>
  <si>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</si>
  <si>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</si>
  <si>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</si>
  <si>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</si>
  <si>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</si>
  <si>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</si>
  <si>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</si>
  <si>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</si>
  <si>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</si>
  <si>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</si>
  <si>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</si>
  <si>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</si>
  <si>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</si>
  <si>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</si>
  <si>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</si>
  <si>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</si>
  <si>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</si>
  <si>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</si>
  <si>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</si>
  <si>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</si>
  <si>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</si>
  <si>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</si>
  <si>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</si>
  <si>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</si>
  <si>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</si>
  <si>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</si>
  <si>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</si>
  <si>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</si>
  <si>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</si>
  <si>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</si>
  <si>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</si>
  <si>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</si>
  <si>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</si>
  <si>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</si>
  <si>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</si>
  <si>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</si>
  <si>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</si>
  <si>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</si>
  <si>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</si>
  <si>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</si>
  <si>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</si>
  <si>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</si>
  <si>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</si>
  <si>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</si>
  <si>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</si>
  <si>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</si>
  <si>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</si>
  <si>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</si>
  <si>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</si>
  <si>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</si>
  <si>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</si>
  <si>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</si>
  <si>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</si>
  <si>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</si>
  <si>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</si>
  <si>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</si>
  <si>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</si>
  <si>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</si>
  <si>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</si>
  <si>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</si>
  <si>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</si>
  <si>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</si>
  <si>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</si>
  <si>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</si>
  <si>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</si>
  <si>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</si>
  <si>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</si>
  <si>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</si>
  <si>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</si>
  <si>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</si>
  <si>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</si>
  <si>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</si>
  <si>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</si>
  <si>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</si>
  <si>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</si>
  <si>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</si>
  <si>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</si>
  <si>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</si>
  <si>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</si>
  <si>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</si>
  <si>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</si>
  <si>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</si>
  <si>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</si>
  <si>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</si>
  <si>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</si>
  <si>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</si>
  <si>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</si>
  <si>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</si>
  <si>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</si>
  <si>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</si>
  <si>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</si>
  <si>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</si>
  <si>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</si>
  <si>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</si>
  <si>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</si>
  <si>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</si>
  <si>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</si>
  <si>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</si>
  <si>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</si>
  <si>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</si>
  <si>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</si>
  <si>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</si>
  <si>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</si>
  <si>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</si>
  <si>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</si>
  <si>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</si>
  <si>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</si>
  <si>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</si>
  <si>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</si>
  <si>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</si>
  <si>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</si>
  <si>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</si>
  <si>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</si>
  <si>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</si>
  <si>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</si>
  <si>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</si>
  <si>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</si>
  <si>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</si>
  <si>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</si>
  <si>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</si>
  <si>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</si>
  <si>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</si>
  <si>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</si>
  <si>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</si>
  <si>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</si>
  <si>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</si>
  <si>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</si>
  <si>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</si>
  <si>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</si>
  <si>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</si>
  <si>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</si>
  <si>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</si>
  <si>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</si>
  <si>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</si>
  <si>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</si>
  <si>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</si>
  <si>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</si>
  <si>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</si>
  <si>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</si>
  <si>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</si>
  <si>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</si>
  <si>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</si>
  <si>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</si>
  <si>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</si>
  <si>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</si>
  <si>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</si>
  <si>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</si>
  <si>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</si>
  <si>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</si>
  <si>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</si>
  <si>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</si>
  <si>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</si>
  <si>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</si>
  <si>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</si>
  <si>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</si>
  <si>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</si>
  <si>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</si>
  <si>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</si>
  <si>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</si>
  <si>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</si>
  <si>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</si>
  <si>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</si>
  <si>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</si>
  <si>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</si>
  <si>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</si>
  <si>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</si>
  <si>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</si>
  <si>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</si>
  <si>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</si>
  <si>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</si>
  <si>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</si>
  <si>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</si>
  <si>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</si>
  <si>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</si>
  <si>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</si>
  <si>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</si>
  <si>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</si>
  <si>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</si>
  <si>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</si>
  <si>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</si>
  <si>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</si>
  <si>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</si>
  <si>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</si>
  <si>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</si>
  <si>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</si>
  <si>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</si>
  <si>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</si>
  <si>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</si>
  <si>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</si>
  <si>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</si>
  <si>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</si>
  <si>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</si>
  <si>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</si>
  <si>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</si>
  <si>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</si>
  <si>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</si>
  <si>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</si>
  <si>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</si>
  <si>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</si>
  <si>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</si>
  <si>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</si>
  <si>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</si>
  <si>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</si>
  <si>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</si>
  <si>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</si>
  <si>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</si>
  <si>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</si>
  <si>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</si>
  <si>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</si>
  <si>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</si>
  <si>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</si>
  <si>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</si>
  <si>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</si>
  <si>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</si>
  <si>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</si>
  <si>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</si>
  <si>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</si>
  <si>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</si>
  <si>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</si>
  <si>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</si>
  <si>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</si>
  <si>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</si>
  <si>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</si>
  <si>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</si>
  <si>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</si>
  <si>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</si>
  <si>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</si>
  <si>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</si>
  <si>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</si>
  <si>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</si>
  <si>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</si>
  <si>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</si>
  <si>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</si>
  <si>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</si>
  <si>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</si>
  <si>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</si>
  <si>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</si>
  <si>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</si>
  <si>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</si>
  <si>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</si>
  <si>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</si>
  <si>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</si>
  <si>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</si>
  <si>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</si>
  <si>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</si>
  <si>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</si>
  <si>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</si>
  <si>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</si>
  <si>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</si>
  <si>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</si>
  <si>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</si>
  <si>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</si>
  <si>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</si>
  <si>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</si>
  <si>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</si>
  <si>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</si>
  <si>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</si>
  <si>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</si>
  <si>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</si>
  <si>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</si>
  <si>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</si>
  <si>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</si>
  <si>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</si>
  <si>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</si>
  <si>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</si>
  <si>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</si>
  <si>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</si>
  <si>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</si>
  <si>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</si>
  <si>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</si>
  <si>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</si>
  <si>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</si>
  <si>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</si>
  <si>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</si>
  <si>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</si>
  <si>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</si>
  <si>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</si>
  <si>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</si>
  <si>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</si>
  <si>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</si>
  <si>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</si>
  <si>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</si>
  <si>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</si>
  <si>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</si>
  <si>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</si>
  <si>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</si>
  <si>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</si>
  <si>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</si>
  <si>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</si>
  <si>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</si>
  <si>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</si>
  <si>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</si>
  <si>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</si>
  <si>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</si>
  <si>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</si>
  <si>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</si>
  <si>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</si>
  <si>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</si>
  <si>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</si>
  <si>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</si>
  <si>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</si>
  <si>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</si>
  <si>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</si>
  <si>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</si>
  <si>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</si>
  <si>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</si>
  <si>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</si>
  <si>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</si>
  <si>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</si>
  <si>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</si>
  <si>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</si>
  <si>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</si>
  <si>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</si>
  <si>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</si>
  <si>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</si>
  <si>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</si>
  <si>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</si>
  <si>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</si>
  <si>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</si>
  <si>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</si>
  <si>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</si>
  <si>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</si>
  <si>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</si>
  <si>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</si>
  <si>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</si>
  <si>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</si>
  <si>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</si>
  <si>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</si>
  <si>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</si>
  <si>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</si>
  <si>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</si>
  <si>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</si>
  <si>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</si>
  <si>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</si>
  <si>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</si>
  <si>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</si>
  <si>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</si>
  <si>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</si>
  <si>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</si>
  <si>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</si>
  <si>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</si>
  <si>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</si>
  <si>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</si>
  <si>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</si>
  <si>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</si>
  <si>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</si>
  <si>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</si>
  <si>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</si>
  <si>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</si>
  <si>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</si>
  <si>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</si>
  <si>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</si>
  <si>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</si>
  <si>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</si>
  <si>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</si>
  <si>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</si>
  <si>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</si>
  <si>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</si>
  <si>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</si>
  <si>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</si>
  <si>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</si>
  <si>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</si>
  <si>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</si>
  <si>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</si>
  <si>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</si>
  <si>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</si>
  <si>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</si>
  <si>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</si>
  <si>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</si>
  <si>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</si>
  <si>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</si>
  <si>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</si>
  <si>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</si>
  <si>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</si>
  <si>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</si>
  <si>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</si>
  <si>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</si>
  <si>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</si>
  <si>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</si>
  <si>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</si>
  <si>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</si>
  <si>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</si>
  <si>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</si>
  <si>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</si>
  <si>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</si>
  <si>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</si>
  <si>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</si>
  <si>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</si>
  <si>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</si>
  <si>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</si>
  <si>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</si>
  <si>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</si>
  <si>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</si>
  <si>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</si>
  <si>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</si>
  <si>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</si>
  <si>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</si>
  <si>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</si>
  <si>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</si>
  <si>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</si>
  <si>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</si>
  <si>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</si>
  <si>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</si>
  <si>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</si>
  <si>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</si>
  <si>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</si>
  <si>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</si>
  <si>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</si>
  <si>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</si>
  <si>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</si>
  <si>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</si>
  <si>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</si>
  <si>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</si>
  <si>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</si>
  <si>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</si>
  <si>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</si>
  <si>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</si>
  <si>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</si>
  <si>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</si>
  <si>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</si>
  <si>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</si>
  <si>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</si>
  <si>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</si>
  <si>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</si>
  <si>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</si>
  <si>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</si>
  <si>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</si>
  <si>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</si>
  <si>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</si>
  <si>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</si>
  <si>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</si>
  <si>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</si>
  <si>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</si>
  <si>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</si>
  <si>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</si>
  <si>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</si>
  <si>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</si>
  <si>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</si>
  <si>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</si>
  <si>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</si>
  <si>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</si>
  <si>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</si>
  <si>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</si>
  <si>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</si>
  <si>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</si>
  <si>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</si>
  <si>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</si>
  <si>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</si>
  <si>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</si>
  <si>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</si>
  <si>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</si>
  <si>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</si>
  <si>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</si>
  <si>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</si>
  <si>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</si>
  <si>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</si>
  <si>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</si>
  <si>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</si>
  <si>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</si>
  <si>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</si>
  <si>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</si>
  <si>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</si>
  <si>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</si>
  <si>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</si>
  <si>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</si>
  <si>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</si>
  <si>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</si>
  <si>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</si>
  <si>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</si>
  <si>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</si>
  <si>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</si>
  <si>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</si>
  <si>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</si>
  <si>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</si>
  <si>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</si>
  <si>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</si>
  <si>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</si>
  <si>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</si>
  <si>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</si>
  <si>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</si>
  <si>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</si>
  <si>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</si>
  <si>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</si>
  <si>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</si>
  <si>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</si>
  <si>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</si>
  <si>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</si>
  <si>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</si>
  <si>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</si>
  <si>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</si>
  <si>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</si>
  <si>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</si>
  <si>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</si>
  <si>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</si>
  <si>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</si>
  <si>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</si>
  <si>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</si>
  <si>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</si>
  <si>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</si>
  <si>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</si>
  <si>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</si>
  <si>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</si>
  <si>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</si>
  <si>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</si>
  <si>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</si>
  <si>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</si>
  <si>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</si>
  <si>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</si>
  <si>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</si>
  <si>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</si>
  <si>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</si>
  <si>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</si>
  <si>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</si>
  <si>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</si>
  <si>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</si>
  <si>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</si>
  <si>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</si>
  <si>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</si>
  <si>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</si>
  <si>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</si>
  <si>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</si>
  <si>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</si>
  <si>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</si>
  <si>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</si>
  <si>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</si>
  <si>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</si>
  <si>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</si>
  <si>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</si>
  <si>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</si>
  <si>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</si>
  <si>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</si>
  <si>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</si>
  <si>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</si>
  <si>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</si>
  <si>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</si>
  <si>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</si>
  <si>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</si>
  <si>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</si>
  <si>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</si>
  <si>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</si>
  <si>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</si>
  <si>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</si>
  <si>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</si>
  <si>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</si>
  <si>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</si>
  <si>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</si>
  <si>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</si>
  <si>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</si>
  <si>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</si>
  <si>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</si>
  <si>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</si>
  <si>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</si>
  <si>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</si>
  <si>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</si>
  <si>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</si>
  <si>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</si>
  <si>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</si>
  <si>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</si>
  <si>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</si>
  <si>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</si>
  <si>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</si>
  <si>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</si>
  <si>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</si>
  <si>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</si>
  <si>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</si>
  <si>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</si>
  <si>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</si>
  <si>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</si>
  <si>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</si>
  <si>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</si>
  <si>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</si>
  <si>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</si>
  <si>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</si>
  <si>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</si>
  <si>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</si>
  <si>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</si>
  <si>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</si>
  <si>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</si>
  <si>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</si>
  <si>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</si>
  <si>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</si>
  <si>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</si>
  <si>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</si>
  <si>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</si>
  <si>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</si>
  <si>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</si>
  <si>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</si>
  <si>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</si>
  <si>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</si>
  <si>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</si>
  <si>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</si>
  <si>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</si>
  <si>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</si>
  <si>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</si>
  <si>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</si>
  <si>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</si>
  <si>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</si>
  <si>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</si>
  <si>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</si>
  <si>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</si>
  <si>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</si>
  <si>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</si>
  <si>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</si>
  <si>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</si>
  <si>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</si>
  <si>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</si>
  <si>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</si>
  <si>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</si>
  <si>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</si>
  <si>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</si>
  <si>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</si>
  <si>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</si>
  <si>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</si>
  <si>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</si>
  <si>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</si>
  <si>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</si>
  <si>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</si>
  <si>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</si>
  <si>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</si>
  <si>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</si>
  <si>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</si>
  <si>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</si>
  <si>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</si>
  <si>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</si>
  <si>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</si>
  <si>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</si>
  <si>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</si>
  <si>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</si>
  <si>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</si>
  <si>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</si>
  <si>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</si>
  <si>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</si>
  <si>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</si>
  <si>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</si>
  <si>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</si>
  <si>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</si>
  <si>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</si>
  <si>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</si>
  <si>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</si>
  <si>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</si>
  <si>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</si>
  <si>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</si>
  <si>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</si>
  <si>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</si>
  <si>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</si>
  <si>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</si>
  <si>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</si>
  <si>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</si>
  <si>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</si>
  <si>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</si>
  <si>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</si>
  <si>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</si>
  <si>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</si>
  <si>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</si>
  <si>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</si>
  <si>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</si>
  <si>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</si>
  <si>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</si>
  <si>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</si>
  <si>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</si>
  <si>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</si>
  <si>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</si>
  <si>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</si>
  <si>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</si>
  <si>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</si>
  <si>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</si>
  <si>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</si>
  <si>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</si>
  <si>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</si>
  <si>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</si>
  <si>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</si>
  <si>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</si>
  <si>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</si>
  <si>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</si>
  <si>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</si>
  <si>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</si>
  <si>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</si>
  <si>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</si>
  <si>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</si>
  <si>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</si>
  <si>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</si>
  <si>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</si>
  <si>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</si>
  <si>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</si>
  <si>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</si>
  <si>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</si>
  <si>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</si>
  <si>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</si>
  <si>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</si>
  <si>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</si>
  <si>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</si>
  <si>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</si>
  <si>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</si>
  <si>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</si>
  <si>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</si>
  <si>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</si>
  <si>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</si>
  <si>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</si>
  <si>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</si>
  <si>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</si>
  <si>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</si>
  <si>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</si>
  <si>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</si>
  <si>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</si>
  <si>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</si>
  <si>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</si>
  <si>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</si>
  <si>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</si>
  <si>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</si>
  <si>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</si>
  <si>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</si>
  <si>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</si>
  <si>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</si>
  <si>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</si>
  <si>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</si>
  <si>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</si>
  <si>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</si>
  <si>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</si>
  <si>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</si>
  <si>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</si>
  <si>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</si>
  <si>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</si>
  <si>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</si>
  <si>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</si>
  <si>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</si>
  <si>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</si>
  <si>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</si>
  <si>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</si>
  <si>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</si>
  <si>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</si>
  <si>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</si>
  <si>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</si>
  <si>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</si>
  <si>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</si>
  <si>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</si>
  <si>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</si>
  <si>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</si>
  <si>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</si>
  <si>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</si>
  <si>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</si>
  <si>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</si>
  <si>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</si>
  <si>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</si>
  <si>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</si>
  <si>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</si>
  <si>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</si>
  <si>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</si>
  <si>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</si>
  <si>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</si>
  <si>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</si>
  <si>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</si>
  <si>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</si>
  <si>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</si>
  <si>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</si>
  <si>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</si>
  <si>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</si>
  <si>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</si>
  <si>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</si>
  <si>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</si>
  <si>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</si>
  <si>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</si>
  <si>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</si>
  <si>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</si>
  <si>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</si>
  <si>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</si>
  <si>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</si>
  <si>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</si>
  <si>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</si>
  <si>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</si>
  <si>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</si>
  <si>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</si>
  <si>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</si>
  <si>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</si>
  <si>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</si>
  <si>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</si>
  <si>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</si>
  <si>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</si>
  <si>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</si>
  <si>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</si>
  <si>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</si>
  <si>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</si>
  <si>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</si>
  <si>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</si>
  <si>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</si>
  <si>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</si>
  <si>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</si>
  <si>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</si>
  <si>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</si>
  <si>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</si>
  <si>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</si>
  <si>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</si>
  <si>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</si>
  <si>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</si>
  <si>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</si>
  <si>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</si>
  <si>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</si>
  <si>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</si>
  <si>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</si>
  <si>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</si>
  <si>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</si>
  <si>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</si>
  <si>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</si>
  <si>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</si>
  <si>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</si>
  <si>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</si>
  <si>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</si>
  <si>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</si>
  <si>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</si>
  <si>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</si>
  <si>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</si>
  <si>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</si>
  <si>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</si>
  <si>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</si>
  <si>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</si>
  <si>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</si>
  <si>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</si>
  <si>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</si>
  <si>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</si>
  <si>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</si>
  <si>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</si>
  <si>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</si>
  <si>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</si>
  <si>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</si>
  <si>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</si>
  <si>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</si>
  <si>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</si>
  <si>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</si>
  <si>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</si>
  <si>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</si>
  <si>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</si>
  <si>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</si>
  <si>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</si>
  <si>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</si>
  <si>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</si>
  <si>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</si>
  <si>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</si>
  <si>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</si>
  <si>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</si>
  <si>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</si>
  <si>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</si>
  <si>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</si>
  <si>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</si>
  <si>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</si>
  <si>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</si>
  <si>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</si>
  <si>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</si>
  <si>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</si>
  <si>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</si>
  <si>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</si>
  <si>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</si>
  <si>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</si>
  <si>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</si>
  <si>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</si>
  <si>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</si>
  <si>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</si>
  <si>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</si>
  <si>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</si>
  <si>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</si>
  <si>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</si>
  <si>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</si>
  <si>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</si>
  <si>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</si>
  <si>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</si>
  <si>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</si>
  <si>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</si>
  <si>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</si>
  <si>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</si>
  <si>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</si>
  <si>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</si>
  <si>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</si>
  <si>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</si>
  <si>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</si>
  <si>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</si>
  <si>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</si>
  <si>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</si>
  <si>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</si>
  <si>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</si>
  <si>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</si>
  <si>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</si>
  <si>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</si>
  <si>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</si>
  <si>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</si>
  <si>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</si>
  <si>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</si>
  <si>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</si>
  <si>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</si>
  <si>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</si>
  <si>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</si>
  <si>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</si>
  <si>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</si>
  <si>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</si>
  <si>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</si>
  <si>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</si>
  <si>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</si>
  <si>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</si>
  <si>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</si>
  <si>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</si>
  <si>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</si>
  <si>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</si>
  <si>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</si>
  <si>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</si>
  <si>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</si>
  <si>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</si>
  <si>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</si>
  <si>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</si>
  <si>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</si>
  <si>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</si>
  <si>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</si>
  <si>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</si>
  <si>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</si>
  <si>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</si>
  <si>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</si>
  <si>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</si>
  <si>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</si>
  <si>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</si>
  <si>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</si>
  <si>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</si>
  <si>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</si>
  <si>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</si>
  <si>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</si>
  <si>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</si>
  <si>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</si>
  <si>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</si>
  <si>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</si>
  <si>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</si>
  <si>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</si>
  <si>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</si>
  <si>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</si>
  <si>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</si>
  <si>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</si>
  <si>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</si>
  <si>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</si>
  <si>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</si>
  <si>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</si>
  <si>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</si>
  <si>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</si>
  <si>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</si>
  <si>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</si>
  <si>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</si>
  <si>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</si>
  <si>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</si>
  <si>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</si>
  <si>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</si>
  <si>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</si>
  <si>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</si>
  <si>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</si>
  <si>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</si>
  <si>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</si>
  <si>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</si>
  <si>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</si>
  <si>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</si>
  <si>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</si>
  <si>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</si>
  <si>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</si>
  <si>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</si>
  <si>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</si>
  <si>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</si>
  <si>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</si>
  <si>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</si>
  <si>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</si>
  <si>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</si>
  <si>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</si>
  <si>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</si>
  <si>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</si>
  <si>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</si>
  <si>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</si>
  <si>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</si>
  <si>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</si>
  <si>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</si>
  <si>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</si>
  <si>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</si>
  <si>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</si>
  <si>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</si>
  <si>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</si>
  <si>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</si>
  <si>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</si>
  <si>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</si>
  <si>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</si>
  <si>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</si>
  <si>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</si>
  <si>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</si>
  <si>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</si>
  <si>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</si>
  <si>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</si>
  <si>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</si>
  <si>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</si>
  <si>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</si>
  <si>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</si>
  <si>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</si>
  <si>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</si>
  <si>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</si>
  <si>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</si>
  <si>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</si>
  <si>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</si>
  <si>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</si>
  <si>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</si>
  <si>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</si>
  <si>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</si>
  <si>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</si>
  <si>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</si>
  <si>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</si>
  <si>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</si>
  <si>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</si>
  <si>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</si>
  <si>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</si>
  <si>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</si>
  <si>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</si>
  <si>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</si>
  <si>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</si>
  <si>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</si>
  <si>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</si>
  <si>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</si>
  <si>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</si>
  <si>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</si>
  <si>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</si>
  <si>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</si>
  <si>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</si>
  <si>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</si>
  <si>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</si>
  <si>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</si>
  <si>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</si>
  <si>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</si>
  <si>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</si>
  <si>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</si>
  <si>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</si>
  <si>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</si>
  <si>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</si>
  <si>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</si>
  <si>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</si>
  <si>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</si>
  <si>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</si>
  <si>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</si>
  <si>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</si>
  <si>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</si>
  <si>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</si>
  <si>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</si>
  <si>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</si>
  <si>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</si>
  <si>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</si>
  <si>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</si>
  <si>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</si>
  <si>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</si>
  <si>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</si>
  <si>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</si>
  <si>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</si>
  <si>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</si>
  <si>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</si>
  <si>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</si>
  <si>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</si>
  <si>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</si>
  <si>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</si>
  <si>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</si>
  <si>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</si>
  <si>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</si>
  <si>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</si>
  <si>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</si>
  <si>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</si>
  <si>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</si>
  <si>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</si>
  <si>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</si>
  <si>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</si>
  <si>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</si>
  <si>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</si>
  <si>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</si>
  <si>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</si>
  <si>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</si>
  <si>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</si>
  <si>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</si>
  <si>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</si>
  <si>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</si>
  <si>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</si>
  <si>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</si>
  <si>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</si>
  <si>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</si>
  <si>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</si>
  <si>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</si>
  <si>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</si>
  <si>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</si>
  <si>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</si>
  <si>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</si>
  <si>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</si>
  <si>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</si>
  <si>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</si>
  <si>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</si>
  <si>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</si>
  <si>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</si>
  <si>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</si>
  <si>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</si>
  <si>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</si>
  <si>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</si>
  <si>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</si>
  <si>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</si>
  <si>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</si>
  <si>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</si>
  <si>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</si>
  <si>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</si>
  <si>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</si>
  <si>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</si>
  <si>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</si>
  <si>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</si>
  <si>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</si>
  <si>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</si>
  <si>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</si>
  <si>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</si>
  <si>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</si>
  <si>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</si>
  <si>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</si>
  <si>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</si>
  <si>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</si>
  <si>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</si>
  <si>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</si>
  <si>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</si>
  <si>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</si>
  <si>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</si>
  <si>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</si>
  <si>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</si>
  <si>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</si>
  <si>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</si>
  <si>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</si>
  <si>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</si>
  <si>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</si>
  <si>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</si>
  <si>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</si>
  <si>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</si>
  <si>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</si>
  <si>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</si>
  <si>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</si>
  <si>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</si>
  <si>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</si>
  <si>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</si>
  <si>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</si>
  <si>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</si>
  <si>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</si>
  <si>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</si>
  <si>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</si>
  <si>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</si>
  <si>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</si>
  <si>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</si>
  <si>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</si>
  <si>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</si>
  <si>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</si>
  <si>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</si>
  <si>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</si>
  <si>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</si>
  <si>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</si>
  <si>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</si>
  <si>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</si>
  <si>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</si>
  <si>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</si>
  <si>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</si>
  <si>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</si>
  <si>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</si>
  <si>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</si>
  <si>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</si>
  <si>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</si>
  <si>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</si>
  <si>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</si>
  <si>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</si>
  <si>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</si>
  <si>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</si>
  <si>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</si>
  <si>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</si>
  <si>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</si>
  <si>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</si>
  <si>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</si>
  <si>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</si>
  <si>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</si>
  <si>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</si>
  <si>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</si>
  <si>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</si>
  <si>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</si>
  <si>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</si>
  <si>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</si>
  <si>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</si>
  <si>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</si>
  <si>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</si>
  <si>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</si>
  <si>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</si>
  <si>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</si>
  <si>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</si>
  <si>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</si>
  <si>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</si>
  <si>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</si>
  <si>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</si>
  <si>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</si>
  <si>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</si>
  <si>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</si>
  <si>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</si>
  <si>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</si>
  <si>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</si>
  <si>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</si>
  <si>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</si>
  <si>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</si>
  <si>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</si>
  <si>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</si>
  <si>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</si>
  <si>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</si>
  <si>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</si>
  <si>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</si>
  <si>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</si>
  <si>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</si>
  <si>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</si>
  <si>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</si>
  <si>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</si>
  <si>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</si>
  <si>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</si>
  <si>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</si>
  <si>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</si>
  <si>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</si>
  <si>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</si>
  <si>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</si>
  <si>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</si>
  <si>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</si>
  <si>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</si>
  <si>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</si>
  <si>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</si>
  <si>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</si>
  <si>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</si>
  <si>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</si>
  <si>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</si>
  <si>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</si>
  <si>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</si>
  <si>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</si>
  <si>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</si>
  <si>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</si>
  <si>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</si>
  <si>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</si>
  <si>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</si>
  <si>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</si>
  <si>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</si>
  <si>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</si>
  <si>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</si>
  <si>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</si>
  <si>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</si>
  <si>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</si>
  <si>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</si>
  <si>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</si>
  <si>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</si>
  <si>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</si>
  <si>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</si>
  <si>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</si>
  <si>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</si>
  <si>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</si>
  <si>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</si>
  <si>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</si>
  <si>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</si>
  <si>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</si>
  <si>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</si>
  <si>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</si>
  <si>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</si>
  <si>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</si>
  <si>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</si>
  <si>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</si>
  <si>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</si>
  <si>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</si>
  <si>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</si>
  <si>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</si>
  <si>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</si>
  <si>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</si>
  <si>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</si>
  <si>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</si>
  <si>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</si>
  <si>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</si>
  <si>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</si>
  <si>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</si>
  <si>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</si>
  <si>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</si>
  <si>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</si>
  <si>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</si>
  <si>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</si>
  <si>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</si>
  <si>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</si>
  <si>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</si>
  <si>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</si>
  <si>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</si>
  <si>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</si>
  <si>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</si>
  <si>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</si>
  <si>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</si>
  <si>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</si>
  <si>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</si>
  <si>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</si>
  <si>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</si>
  <si>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</si>
  <si>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</si>
  <si>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</si>
  <si>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</si>
  <si>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</si>
  <si>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</si>
  <si>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</si>
  <si>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</si>
  <si>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</si>
  <si>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</si>
  <si>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</si>
  <si>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</si>
  <si>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</si>
  <si>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</si>
  <si>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</si>
  <si>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</si>
  <si>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</si>
  <si>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</si>
  <si>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</si>
  <si>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</si>
  <si>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</si>
  <si>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</si>
  <si>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</si>
  <si>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</si>
  <si>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</si>
  <si>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</si>
  <si>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</si>
  <si>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</si>
  <si>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</si>
  <si>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</si>
  <si>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</si>
  <si>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</si>
  <si>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</si>
  <si>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</si>
  <si>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</si>
  <si>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</si>
  <si>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</si>
  <si>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</si>
  <si>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</si>
  <si>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</si>
  <si>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</si>
  <si>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</si>
  <si>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</si>
  <si>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</si>
  <si>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</si>
  <si>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</si>
  <si>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</si>
  <si>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</si>
  <si>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</si>
  <si>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</si>
  <si>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</si>
  <si>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</si>
  <si>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</si>
  <si>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</si>
  <si>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</si>
  <si>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</si>
  <si>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</si>
  <si>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</si>
  <si>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</si>
  <si>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</si>
  <si>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</si>
  <si>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</si>
  <si>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</si>
  <si>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</si>
  <si>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</si>
  <si>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</si>
  <si>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</si>
  <si>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</si>
  <si>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</si>
  <si>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</si>
  <si>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</si>
  <si>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</si>
  <si>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</si>
  <si>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</si>
  <si>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</si>
  <si>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</si>
  <si>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</si>
  <si>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</si>
  <si>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</si>
  <si>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</si>
  <si>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</si>
  <si>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</si>
  <si>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</si>
  <si>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</si>
  <si>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</si>
  <si>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</si>
  <si>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</si>
  <si>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</si>
  <si>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</si>
  <si>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</si>
  <si>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</si>
  <si>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</si>
  <si>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</si>
  <si>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</si>
  <si>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</si>
  <si>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</si>
  <si>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</si>
  <si>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</si>
  <si>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</si>
  <si>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</si>
  <si>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</si>
  <si>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</si>
  <si>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</si>
  <si>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</si>
  <si>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</si>
  <si>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</si>
  <si>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</si>
  <si>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</si>
  <si>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</si>
  <si>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</si>
  <si>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</si>
  <si>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</si>
  <si>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</si>
  <si>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</si>
  <si>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</si>
  <si>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</si>
  <si>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</si>
  <si>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</si>
  <si>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</si>
  <si>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</si>
  <si>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</si>
  <si>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</si>
  <si>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</si>
  <si>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</si>
  <si>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</si>
  <si>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</si>
  <si>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</si>
  <si>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</si>
  <si>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</si>
  <si>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</si>
  <si>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</si>
  <si>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</si>
  <si>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</si>
  <si>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</si>
  <si>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</si>
  <si>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</si>
  <si>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</si>
  <si>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</si>
  <si>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</si>
  <si>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</si>
  <si>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</si>
  <si>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</si>
  <si>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</si>
  <si>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</si>
  <si>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</si>
  <si>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</si>
  <si>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</si>
  <si>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</si>
  <si>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</si>
  <si>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</si>
  <si>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</si>
  <si>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</si>
  <si>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</si>
  <si>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</si>
  <si>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</si>
  <si>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</si>
  <si>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</si>
  <si>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</si>
  <si>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</si>
  <si>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</si>
  <si>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</si>
  <si>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</si>
  <si>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</si>
  <si>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</si>
  <si>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</si>
  <si>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</si>
  <si>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</si>
  <si>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</si>
  <si>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</si>
  <si>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</si>
  <si>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</si>
  <si>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</si>
  <si>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</si>
  <si>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</si>
  <si>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</si>
  <si>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</si>
  <si>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</si>
  <si>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</si>
  <si>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</si>
  <si>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</si>
  <si>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</si>
  <si>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</si>
  <si>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</si>
  <si>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</si>
  <si>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</si>
  <si>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</si>
  <si>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</si>
  <si>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</si>
  <si>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</si>
  <si>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</si>
  <si>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</si>
  <si>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</si>
  <si>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</si>
  <si>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</si>
  <si>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</si>
  <si>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</si>
  <si>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</si>
  <si>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</si>
  <si>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</si>
  <si>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</si>
  <si>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</si>
  <si>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</si>
  <si>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</si>
  <si>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</si>
  <si>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</si>
  <si>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</si>
  <si>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</si>
  <si>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</si>
  <si>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</si>
  <si>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</si>
  <si>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</si>
  <si>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</si>
  <si>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</si>
  <si>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</si>
  <si>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</si>
  <si>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</si>
  <si>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</si>
  <si>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</si>
  <si>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</si>
  <si>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</si>
  <si>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</si>
  <si>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</si>
  <si>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</si>
  <si>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</si>
  <si>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</si>
  <si>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</si>
  <si>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</si>
  <si>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</si>
  <si>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</si>
  <si>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</si>
  <si>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</si>
  <si>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</si>
  <si>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</si>
  <si>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</si>
  <si>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</si>
  <si>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</si>
  <si>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</si>
  <si>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</si>
  <si>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</si>
  <si>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</si>
  <si>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</si>
  <si>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</si>
  <si>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</si>
  <si>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</si>
  <si>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</si>
  <si>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</si>
  <si>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</si>
  <si>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</si>
  <si>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</si>
  <si>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</si>
  <si>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</si>
  <si>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</si>
  <si>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</si>
  <si>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</si>
  <si>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</si>
  <si>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</si>
  <si>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</si>
  <si>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</si>
  <si>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</si>
  <si>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</si>
  <si>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</si>
  <si>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</si>
  <si>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</si>
  <si>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</si>
  <si>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</si>
  <si>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</si>
  <si>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</si>
  <si>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</si>
  <si>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</si>
  <si>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</si>
  <si>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</si>
  <si>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</si>
  <si>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</si>
  <si>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</si>
  <si>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</si>
  <si>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</si>
  <si>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</si>
  <si>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</si>
  <si>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</si>
  <si>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</si>
  <si>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</si>
  <si>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</si>
  <si>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</si>
  <si>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</si>
  <si>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</si>
  <si>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</si>
  <si>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</si>
  <si>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</si>
  <si>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</si>
  <si>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</si>
  <si>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</si>
  <si>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</si>
  <si>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</si>
  <si>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</si>
  <si>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</si>
  <si>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</si>
  <si>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</si>
  <si>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</si>
  <si>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</si>
  <si>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</si>
  <si>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</si>
  <si>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</si>
  <si>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</si>
  <si>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</si>
  <si>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</si>
  <si>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</si>
  <si>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</si>
  <si>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</si>
  <si>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</si>
  <si>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</si>
  <si>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</si>
  <si>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</si>
  <si>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</si>
  <si>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</si>
  <si>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</si>
  <si>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</si>
  <si>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</si>
  <si>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</si>
  <si>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</si>
  <si>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</si>
  <si>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</si>
  <si>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</si>
  <si>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</si>
  <si>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</si>
  <si>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</si>
  <si>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</si>
  <si>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</si>
  <si>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</si>
  <si>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</si>
  <si>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</si>
  <si>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</si>
  <si>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</si>
  <si>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</si>
  <si>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</si>
  <si>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</si>
  <si>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</si>
  <si>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</si>
  <si>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</si>
  <si>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</si>
  <si>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</si>
  <si>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</si>
  <si>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</si>
  <si>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</si>
  <si>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</si>
  <si>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</si>
  <si>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</si>
  <si>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</si>
  <si>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</si>
  <si>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</si>
  <si>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</si>
  <si>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</si>
  <si>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</si>
  <si>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</si>
  <si>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</si>
  <si>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</si>
  <si>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</si>
  <si>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</si>
  <si>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</si>
  <si>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</si>
  <si>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</si>
  <si>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</si>
  <si>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</si>
  <si>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</si>
  <si>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</si>
  <si>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</si>
  <si>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</si>
  <si>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</si>
  <si>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</si>
  <si>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</si>
  <si>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</si>
  <si>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</si>
  <si>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</si>
  <si>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</si>
  <si>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</si>
  <si>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</si>
  <si>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</si>
  <si>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</si>
  <si>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</si>
  <si>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</si>
  <si>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</si>
  <si>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</si>
  <si>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</si>
  <si>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</si>
  <si>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</si>
  <si>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</si>
  <si>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</si>
  <si>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</si>
  <si>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</si>
  <si>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</si>
  <si>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</si>
  <si>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</si>
  <si>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</si>
  <si>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</si>
  <si>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</si>
  <si>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</si>
  <si>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</si>
  <si>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</si>
  <si>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</si>
  <si>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</si>
  <si>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</si>
  <si>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</si>
  <si>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</si>
  <si>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</si>
  <si>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</si>
  <si>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</si>
  <si>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</si>
  <si>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</si>
  <si>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</si>
  <si>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</si>
  <si>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</si>
  <si>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</si>
  <si>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</si>
  <si>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</si>
  <si>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</si>
  <si>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</si>
  <si>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</si>
  <si>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</si>
  <si>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</si>
  <si>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</si>
  <si>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</si>
  <si>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</si>
  <si>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</si>
  <si>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</si>
  <si>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</si>
  <si>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</si>
  <si>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</si>
  <si>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</si>
  <si>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</si>
  <si>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</si>
  <si>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</si>
  <si>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</si>
  <si>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</si>
  <si>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</si>
  <si>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</si>
  <si>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</si>
  <si>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</si>
  <si>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</si>
  <si>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</si>
  <si>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</si>
  <si>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</si>
  <si>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</si>
  <si>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</si>
  <si>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</si>
  <si>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</si>
  <si>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</si>
  <si>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</si>
  <si>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</si>
  <si>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</si>
  <si>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</si>
  <si>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</si>
  <si>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</si>
  <si>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</si>
  <si>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</si>
  <si>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</si>
  <si>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</si>
  <si>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</si>
  <si>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</si>
  <si>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</si>
  <si>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</si>
  <si>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</si>
  <si>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</si>
  <si>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</si>
  <si>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</si>
  <si>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</si>
  <si>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</si>
  <si>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</si>
  <si>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</si>
  <si>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</si>
  <si>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</si>
  <si>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</si>
  <si>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</si>
  <si>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</si>
  <si>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</si>
  <si>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</si>
  <si>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</si>
  <si>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</si>
  <si>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</si>
  <si>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</si>
  <si>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</si>
  <si>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</si>
  <si>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</si>
  <si>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</si>
  <si>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</si>
  <si>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</si>
  <si>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</si>
  <si>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</si>
  <si>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</si>
  <si>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</si>
  <si>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</si>
  <si>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</si>
  <si>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</si>
  <si>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</si>
  <si>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</si>
  <si>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</si>
  <si>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</si>
  <si>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</si>
  <si>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</si>
  <si>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</si>
  <si>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</si>
  <si>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</si>
  <si>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</si>
  <si>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</si>
  <si>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</si>
  <si>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</si>
  <si>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</si>
  <si>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</si>
  <si>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</si>
  <si>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</si>
  <si>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</si>
  <si>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</si>
  <si>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</si>
  <si>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</si>
  <si>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</si>
  <si>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</si>
  <si>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</si>
  <si>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</si>
  <si>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</si>
  <si>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</si>
  <si>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</si>
  <si>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</si>
  <si>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</si>
  <si>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</si>
  <si>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</si>
  <si>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</si>
  <si>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</si>
  <si>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</si>
  <si>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</si>
  <si>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</si>
  <si>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</si>
  <si>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</si>
  <si>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</si>
  <si>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</si>
  <si>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</si>
  <si>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</si>
  <si>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</si>
  <si>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</si>
  <si>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</si>
  <si>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</si>
  <si>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</si>
  <si>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</si>
  <si>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</si>
  <si>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</si>
  <si>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</si>
  <si>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</si>
  <si>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</si>
  <si>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</si>
  <si>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</si>
  <si>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</si>
  <si>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</si>
  <si>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</si>
  <si>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</si>
  <si>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</si>
  <si>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</si>
  <si>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</si>
  <si>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</si>
  <si>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</si>
  <si>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</si>
  <si>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</si>
  <si>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</si>
  <si>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</si>
  <si>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</si>
  <si>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</si>
  <si>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</si>
  <si>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</si>
  <si>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</si>
  <si>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</si>
  <si>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</si>
  <si>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</si>
  <si>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</si>
  <si>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</si>
  <si>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</si>
  <si>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</si>
  <si>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</si>
  <si>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</si>
  <si>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</si>
  <si>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</si>
  <si>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</si>
  <si>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</si>
  <si>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</si>
  <si>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</si>
  <si>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</si>
  <si>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</si>
  <si>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</si>
  <si>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</si>
  <si>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</si>
  <si>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</si>
  <si>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</si>
  <si>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</si>
  <si>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</si>
  <si>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</si>
  <si>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</si>
  <si>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</si>
  <si>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</si>
  <si>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</si>
  <si>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</si>
  <si>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</si>
  <si>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</si>
  <si>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</si>
  <si>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</si>
  <si>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</si>
  <si>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</si>
  <si>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</si>
  <si>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</si>
  <si>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</si>
  <si>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</si>
  <si>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</si>
  <si>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</si>
  <si>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</si>
  <si>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</si>
  <si>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</si>
  <si>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</si>
  <si>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</si>
  <si>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</si>
  <si>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</si>
  <si>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</si>
  <si>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</si>
  <si>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</si>
  <si>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</si>
  <si>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</si>
  <si>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</si>
  <si>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</si>
  <si>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</si>
  <si>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</si>
  <si>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</si>
  <si>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</si>
  <si>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</si>
  <si>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</si>
  <si>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</si>
  <si>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</si>
  <si>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</si>
  <si>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</si>
  <si>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</si>
  <si>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</si>
  <si>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</si>
  <si>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</si>
  <si>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</si>
  <si>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</si>
  <si>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</si>
  <si>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</si>
  <si>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</si>
  <si>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</si>
  <si>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</si>
  <si>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</si>
  <si>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</si>
  <si>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</si>
  <si>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</si>
  <si>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</si>
  <si>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</si>
  <si>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</si>
  <si>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</si>
  <si>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</si>
  <si>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</si>
  <si>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</si>
  <si>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</si>
  <si>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</si>
  <si>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</si>
  <si>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</si>
  <si>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</si>
  <si>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</si>
  <si>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</si>
  <si>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</si>
  <si>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</si>
  <si>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</si>
  <si>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</si>
  <si>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</si>
  <si>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</si>
  <si>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</si>
  <si>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</si>
  <si>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</si>
  <si>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</si>
  <si>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</si>
  <si>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</si>
  <si>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</si>
  <si>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</si>
  <si>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</si>
  <si>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</si>
  <si>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</si>
  <si>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</si>
  <si>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</si>
  <si>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</si>
  <si>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</si>
  <si>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</si>
  <si>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</si>
  <si>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</si>
  <si>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</si>
  <si>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</si>
  <si>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</si>
  <si>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</si>
  <si>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</si>
  <si>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</si>
  <si>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</si>
  <si>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</si>
  <si>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</si>
  <si>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</si>
  <si>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</si>
  <si>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</si>
  <si>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</si>
  <si>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</si>
  <si>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</si>
  <si>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</si>
  <si>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</si>
  <si>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</si>
  <si>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</si>
  <si>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</si>
  <si>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</si>
  <si>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</si>
  <si>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</si>
  <si>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</si>
  <si>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</si>
  <si>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</si>
  <si>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</si>
  <si>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</si>
  <si>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</si>
  <si>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</si>
  <si>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</si>
  <si>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</si>
  <si>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</si>
  <si>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</si>
  <si>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</si>
  <si>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</si>
  <si>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</si>
  <si>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</si>
  <si>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</si>
  <si>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</si>
  <si>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</si>
  <si>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</si>
  <si>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</si>
  <si>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</si>
  <si>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</si>
  <si>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</si>
  <si>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</si>
  <si>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</si>
  <si>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</si>
  <si>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</si>
  <si>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</si>
  <si>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</si>
  <si>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</si>
  <si>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</si>
  <si>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</si>
  <si>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</si>
  <si>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</si>
  <si>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</si>
  <si>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</si>
  <si>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</si>
  <si>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</si>
  <si>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</si>
  <si>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</si>
  <si>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</si>
  <si>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</si>
  <si>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</si>
  <si>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</si>
  <si>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</si>
  <si>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</si>
  <si>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</si>
  <si>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</si>
  <si>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</si>
  <si>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</si>
  <si>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</si>
  <si>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</si>
  <si>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</si>
  <si>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</si>
  <si>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</si>
  <si>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</si>
  <si>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</si>
  <si>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</si>
  <si>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</si>
  <si>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</si>
  <si>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</si>
  <si>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</si>
  <si>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</si>
  <si>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</si>
  <si>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</si>
  <si>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</si>
  <si>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</si>
  <si>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</si>
  <si>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</si>
  <si>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</si>
  <si>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</si>
  <si>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</si>
  <si>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</si>
  <si>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</si>
  <si>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</si>
  <si>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</si>
  <si>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</si>
  <si>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</si>
  <si>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</si>
  <si>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</si>
  <si>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</si>
  <si>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</si>
  <si>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</si>
  <si>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</si>
  <si>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</si>
  <si>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</si>
  <si>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</si>
  <si>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</si>
  <si>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</si>
  <si>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</si>
  <si>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</si>
  <si>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</si>
  <si>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</si>
  <si>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</si>
  <si>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</si>
  <si>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</si>
  <si>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</si>
  <si>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</si>
  <si>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</si>
  <si>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</si>
  <si>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</si>
  <si>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</si>
  <si>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</si>
  <si>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</si>
  <si>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</si>
  <si>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</si>
  <si>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</si>
  <si>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</si>
  <si>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</si>
  <si>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</si>
  <si>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</si>
  <si>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</si>
  <si>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</si>
  <si>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</si>
  <si>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</si>
  <si>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</si>
  <si>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</si>
  <si>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</si>
  <si>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</si>
  <si>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</si>
  <si>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</si>
  <si>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</si>
  <si>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</si>
  <si>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</si>
  <si>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</si>
  <si>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</si>
  <si>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</si>
  <si>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</si>
  <si>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</si>
  <si>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</si>
  <si>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</si>
  <si>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</si>
  <si>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</si>
  <si>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</si>
  <si>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</si>
  <si>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</si>
  <si>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</si>
  <si>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</si>
  <si>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</si>
  <si>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</si>
  <si>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</si>
  <si>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</si>
  <si>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</si>
  <si>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</si>
  <si>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</si>
  <si>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</si>
  <si>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</si>
  <si>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</si>
  <si>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</si>
  <si>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</si>
  <si>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</si>
  <si>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</si>
  <si>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</si>
  <si>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</si>
  <si>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</si>
  <si>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</si>
  <si>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</si>
  <si>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</si>
  <si>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</si>
  <si>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</si>
  <si>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</si>
  <si>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</si>
  <si>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</si>
  <si>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</si>
  <si>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</si>
  <si>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</si>
  <si>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</si>
  <si>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</si>
  <si>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</si>
  <si>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</si>
  <si>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</si>
  <si>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</si>
  <si>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</si>
  <si>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</si>
  <si>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</si>
  <si>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</si>
  <si>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</si>
  <si>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</si>
  <si>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</si>
  <si>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</si>
  <si>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</si>
  <si>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</si>
  <si>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</si>
  <si>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</si>
  <si>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</si>
  <si>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</si>
  <si>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</si>
  <si>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</si>
  <si>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</si>
  <si>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</si>
  <si>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</si>
  <si>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</si>
  <si>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</si>
  <si>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</si>
  <si>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</si>
  <si>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</si>
  <si>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</si>
  <si>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</si>
  <si>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</si>
  <si>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</si>
  <si>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</si>
  <si>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</si>
  <si>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</si>
  <si>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</si>
  <si>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</si>
  <si>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</si>
  <si>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</si>
  <si>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</si>
  <si>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</si>
  <si>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</si>
  <si>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</si>
  <si>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</si>
  <si>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</si>
  <si>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</si>
  <si>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</si>
  <si>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</si>
  <si>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</si>
  <si>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</si>
  <si>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</si>
  <si>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</si>
  <si>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</si>
  <si>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</si>
  <si>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</si>
  <si>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</si>
  <si>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</si>
  <si>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</si>
  <si>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</si>
  <si>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</si>
  <si>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</si>
  <si>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</si>
  <si>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</si>
  <si>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</si>
  <si>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</si>
  <si>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</si>
  <si>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</si>
  <si>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</si>
  <si>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</si>
  <si>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</si>
  <si>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</si>
  <si>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</si>
  <si>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</si>
  <si>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</si>
  <si>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</si>
  <si>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</si>
  <si>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</si>
  <si>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</si>
  <si>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</si>
  <si>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</si>
  <si>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</si>
  <si>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</si>
  <si>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</si>
  <si>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</si>
  <si>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</si>
  <si>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</si>
  <si>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</si>
  <si>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</si>
  <si>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</si>
  <si>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</si>
  <si>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</si>
  <si>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</si>
  <si>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</si>
  <si>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</si>
  <si>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</si>
  <si>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</si>
  <si>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</si>
  <si>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</si>
  <si>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</si>
  <si>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</si>
  <si>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</si>
  <si>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</si>
  <si>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</si>
  <si>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</si>
  <si>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</si>
  <si>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</si>
  <si>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</si>
  <si>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</si>
  <si>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</si>
  <si>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</si>
  <si>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</si>
  <si>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</si>
  <si>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</si>
  <si>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</si>
  <si>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</si>
  <si>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</si>
  <si>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</si>
  <si>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</si>
  <si>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</si>
  <si>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</si>
  <si>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</si>
  <si>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</si>
  <si>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</si>
  <si>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</si>
  <si>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</si>
  <si>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</si>
  <si>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</si>
  <si>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</si>
  <si>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</si>
  <si>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</si>
  <si>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</si>
  <si>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</si>
  <si>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</si>
  <si>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</si>
  <si>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</si>
  <si>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</si>
  <si>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</si>
  <si>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</si>
  <si>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</si>
  <si>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</si>
  <si>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</si>
  <si>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</si>
  <si>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</si>
  <si>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</si>
  <si>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</si>
  <si>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</si>
  <si>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</si>
  <si>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</si>
  <si>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</si>
  <si>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</si>
  <si>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</si>
  <si>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</si>
  <si>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</si>
  <si>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</si>
  <si>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</si>
  <si>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</si>
  <si>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</si>
  <si>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</si>
  <si>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</si>
  <si>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</si>
  <si>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</si>
  <si>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</si>
  <si>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</si>
  <si>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</si>
  <si>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</si>
  <si>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</si>
  <si>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</si>
  <si>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</si>
  <si>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</si>
  <si>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</si>
  <si>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</si>
  <si>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</si>
  <si>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</si>
  <si>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</si>
  <si>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</si>
  <si>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</si>
  <si>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</si>
  <si>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</si>
  <si>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</si>
  <si>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</si>
  <si>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</si>
  <si>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</si>
  <si>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</si>
  <si>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</si>
  <si>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</si>
  <si>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</si>
  <si>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</si>
  <si>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</si>
  <si>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</si>
  <si>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</si>
  <si>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</si>
  <si>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</si>
  <si>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</si>
  <si>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</si>
  <si>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</si>
  <si>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</si>
  <si>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</si>
  <si>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</si>
  <si>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</si>
  <si>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</si>
  <si>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</si>
  <si>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</si>
  <si>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</si>
  <si>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</si>
  <si>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</si>
  <si>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</si>
  <si>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</si>
  <si>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</si>
  <si>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</si>
  <si>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</si>
  <si>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</si>
  <si>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</si>
  <si>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</si>
  <si>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</si>
  <si>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</si>
  <si>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</si>
  <si>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</si>
  <si>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</si>
  <si>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</si>
  <si>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</si>
  <si>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</si>
  <si>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</si>
  <si>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</si>
  <si>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</si>
  <si>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</si>
  <si>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</si>
  <si>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</si>
  <si>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</si>
  <si>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</si>
  <si>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</si>
  <si>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</si>
  <si>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</si>
  <si>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</si>
  <si>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</si>
  <si>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</si>
  <si>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</si>
  <si>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</si>
  <si>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</si>
  <si>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</si>
  <si>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</si>
  <si>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</si>
  <si>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</si>
  <si>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</si>
  <si>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</si>
  <si>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</si>
  <si>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</si>
  <si>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</si>
  <si>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</si>
  <si>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</si>
  <si>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</si>
  <si>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</si>
  <si>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</si>
  <si>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</si>
  <si>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</si>
  <si>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</si>
  <si>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</si>
  <si>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</si>
  <si>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</si>
  <si>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</si>
  <si>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</si>
  <si>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</si>
  <si>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</si>
  <si>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</si>
  <si>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</si>
  <si>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</si>
  <si>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</si>
  <si>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</si>
  <si>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</si>
  <si>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</si>
  <si>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</si>
  <si>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</si>
  <si>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</si>
  <si>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</si>
  <si>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</si>
  <si>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</si>
  <si>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</si>
  <si>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</si>
  <si>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</si>
  <si>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</si>
  <si>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</si>
  <si>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</si>
  <si>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</si>
  <si>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</si>
  <si>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</si>
  <si>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</si>
  <si>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</si>
  <si>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</si>
  <si>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</si>
  <si>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</si>
  <si>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</si>
  <si>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</si>
  <si>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</si>
  <si>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</si>
  <si>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</si>
  <si>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</si>
  <si>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</si>
  <si>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</si>
  <si>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</si>
  <si>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</si>
  <si>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</si>
  <si>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</si>
  <si>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</si>
  <si>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</si>
  <si>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</si>
  <si>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</si>
  <si>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</si>
  <si>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</si>
  <si>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</si>
  <si>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</si>
  <si>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</si>
  <si>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</si>
  <si>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</si>
  <si>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</si>
  <si>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</si>
  <si>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</si>
  <si>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</si>
  <si>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</si>
  <si>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</si>
  <si>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</si>
  <si>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</si>
  <si>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</si>
  <si>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</si>
  <si>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</si>
  <si>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</si>
  <si>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</si>
  <si>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</si>
  <si>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</si>
  <si>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</si>
  <si>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</si>
  <si>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</si>
  <si>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</si>
  <si>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</si>
  <si>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</si>
  <si>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</si>
  <si>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</si>
  <si>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</si>
  <si>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</si>
  <si>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</si>
  <si>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</si>
  <si>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</si>
  <si>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</si>
  <si>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</si>
  <si>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</si>
  <si>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</si>
  <si>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</si>
  <si>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</si>
  <si>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</si>
  <si>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</si>
  <si>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</si>
  <si>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</si>
  <si>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</si>
  <si>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</si>
  <si>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</si>
  <si>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</si>
  <si>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</si>
  <si>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</si>
  <si>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</si>
  <si>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</si>
  <si>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</si>
  <si>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</si>
  <si>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</si>
  <si>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</si>
  <si>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</si>
  <si>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</si>
  <si>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</si>
  <si>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</si>
  <si>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</si>
  <si>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</si>
  <si>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</si>
  <si>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</si>
  <si>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</si>
  <si>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</si>
  <si>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</si>
  <si>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</si>
  <si>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</si>
  <si>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</si>
  <si>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</si>
  <si>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</si>
  <si>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</si>
  <si>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</si>
  <si>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</si>
  <si>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</si>
  <si>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</si>
  <si>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</si>
  <si>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</si>
  <si>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</si>
  <si>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</si>
  <si>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</si>
  <si>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</si>
  <si>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</si>
  <si>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</si>
  <si>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</si>
  <si>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</si>
  <si>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</si>
  <si>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</si>
  <si>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</si>
  <si>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</si>
  <si>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</si>
  <si>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</si>
  <si>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</si>
  <si>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</si>
  <si>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</si>
  <si>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</si>
  <si>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</si>
  <si>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</si>
  <si>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</si>
  <si>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</si>
  <si>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</si>
  <si>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</si>
  <si>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</si>
  <si>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</si>
  <si>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</si>
  <si>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</si>
  <si>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</si>
  <si>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</si>
  <si>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</si>
  <si>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</si>
  <si>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</si>
  <si>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</si>
  <si>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</si>
  <si>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</si>
  <si>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</si>
  <si>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</si>
  <si>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</si>
  <si>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</si>
  <si>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</si>
  <si>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</si>
  <si>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</si>
  <si>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</si>
  <si>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</si>
  <si>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</si>
  <si>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</si>
  <si>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</si>
  <si>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</si>
  <si>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</si>
  <si>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</si>
  <si>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</si>
  <si>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</si>
  <si>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</si>
  <si>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</si>
  <si>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</si>
  <si>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</si>
  <si>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</si>
  <si>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</si>
  <si>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</si>
  <si>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</si>
  <si>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</si>
  <si>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</si>
  <si>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</si>
  <si>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</si>
  <si>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</si>
  <si>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</si>
  <si>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</si>
  <si>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</si>
  <si>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</si>
  <si>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</si>
  <si>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</si>
  <si>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</si>
  <si>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</si>
  <si>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</si>
  <si>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</si>
  <si>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</si>
  <si>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</si>
  <si>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</si>
  <si>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</si>
  <si>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</si>
  <si>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</si>
  <si>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</si>
  <si>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</si>
  <si>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</si>
  <si>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</si>
  <si>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</si>
  <si>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</si>
  <si>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</si>
  <si>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</si>
  <si>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</si>
  <si>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</si>
  <si>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</si>
  <si>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</si>
  <si>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</si>
  <si>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</si>
  <si>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</si>
  <si>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</si>
  <si>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</si>
  <si>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</si>
  <si>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</si>
  <si>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</si>
  <si>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</si>
  <si>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</si>
  <si>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</si>
  <si>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</si>
  <si>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</si>
  <si>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</si>
  <si>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</si>
  <si>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</si>
  <si>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</si>
  <si>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</si>
  <si>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</si>
  <si>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</si>
  <si>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</si>
  <si>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</si>
  <si>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</si>
  <si>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</si>
  <si>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</si>
  <si>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</si>
  <si>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</si>
  <si>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</si>
  <si>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</si>
  <si>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</si>
  <si>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</si>
  <si>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</si>
  <si>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</si>
  <si>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</si>
  <si>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</si>
  <si>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</si>
  <si>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</si>
  <si>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</si>
  <si>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</si>
  <si>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</si>
  <si>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</si>
  <si>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</si>
  <si>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</si>
  <si>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</si>
  <si>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</si>
  <si>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</si>
  <si>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</si>
  <si>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</si>
  <si>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</si>
  <si>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</si>
  <si>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</si>
  <si>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</si>
  <si>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</si>
  <si>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</si>
  <si>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</si>
  <si>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</si>
  <si>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</si>
  <si>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</si>
  <si>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</si>
  <si>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</si>
  <si>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</si>
  <si>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</si>
  <si>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</si>
  <si>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</si>
  <si>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</si>
  <si>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</si>
  <si>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</si>
  <si>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</si>
  <si>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</si>
  <si>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</si>
  <si>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</si>
  <si>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</si>
  <si>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</si>
  <si>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</si>
  <si>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</si>
  <si>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</si>
  <si>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</si>
  <si>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</si>
  <si>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</si>
  <si>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</si>
  <si>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</si>
  <si>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</si>
  <si>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</si>
  <si>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</si>
  <si>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</si>
  <si>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</si>
  <si>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</si>
  <si>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</si>
  <si>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</si>
  <si>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</si>
  <si>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</si>
  <si>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</si>
  <si>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</si>
  <si>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</si>
  <si>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</si>
  <si>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</si>
  <si>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</si>
  <si>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</si>
  <si>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</si>
  <si>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</si>
  <si>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</si>
  <si>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</si>
  <si>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</si>
  <si>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</si>
  <si>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</si>
  <si>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</si>
  <si>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</si>
  <si>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</si>
  <si>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</si>
  <si>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</si>
  <si>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</si>
  <si>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</si>
  <si>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</si>
  <si>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</si>
  <si>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</si>
  <si>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</si>
  <si>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</si>
  <si>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</si>
  <si>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</si>
  <si>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</si>
  <si>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</si>
  <si>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</si>
  <si>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</si>
  <si>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</si>
  <si>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</si>
  <si>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</si>
  <si>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</si>
  <si>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</si>
  <si>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</si>
  <si>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</si>
  <si>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</si>
  <si>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</si>
  <si>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</si>
  <si>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</si>
  <si>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</si>
  <si>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</si>
  <si>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</si>
  <si>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</si>
  <si>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</si>
  <si>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</si>
  <si>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</si>
  <si>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</si>
  <si>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</si>
  <si>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</si>
  <si>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</si>
  <si>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</si>
  <si>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</si>
  <si>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</si>
  <si>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</si>
  <si>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</si>
  <si>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</si>
  <si>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</si>
  <si>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</si>
  <si>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</si>
  <si>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</si>
  <si>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</si>
  <si>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</si>
  <si>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</si>
  <si>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</si>
  <si>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</si>
  <si>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</si>
  <si>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</si>
  <si>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</si>
  <si>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</si>
  <si>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</si>
  <si>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</si>
  <si>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</si>
  <si>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</si>
  <si>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</si>
  <si>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</si>
  <si>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</si>
  <si>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</si>
  <si>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</si>
  <si>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</si>
  <si>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</si>
  <si>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</si>
  <si>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</si>
  <si>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</si>
  <si>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</si>
  <si>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</si>
  <si>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</si>
  <si>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</si>
  <si>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</si>
  <si>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</si>
  <si>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</si>
  <si>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</si>
  <si>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</si>
  <si>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</si>
  <si>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</si>
  <si>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</si>
  <si>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</si>
  <si>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</si>
  <si>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</si>
  <si>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</si>
  <si>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</si>
  <si>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</si>
  <si>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</si>
  <si>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</si>
  <si>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</si>
  <si>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</si>
  <si>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</si>
  <si>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</si>
  <si>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</si>
  <si>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</si>
  <si>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</si>
  <si>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</si>
  <si>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</si>
  <si>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</si>
  <si>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</si>
  <si>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</si>
  <si>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</si>
  <si>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</si>
  <si>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</si>
  <si>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</si>
  <si>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</si>
  <si>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</si>
  <si>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</si>
  <si>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</si>
  <si>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</si>
  <si>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</si>
  <si>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</si>
  <si>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</si>
  <si>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</si>
  <si>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</si>
  <si>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</si>
  <si>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</si>
  <si>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</si>
  <si>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</si>
  <si>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</si>
  <si>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</si>
  <si>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</si>
  <si>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</si>
  <si>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</si>
  <si>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</si>
  <si>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</si>
  <si>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</si>
  <si>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</si>
  <si>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</si>
  <si>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</si>
  <si>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</si>
  <si>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</si>
  <si>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</si>
  <si>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</si>
  <si>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</si>
  <si>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</si>
  <si>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</si>
  <si>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</si>
  <si>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</si>
  <si>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</si>
  <si>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</si>
  <si>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</si>
  <si>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</si>
  <si>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</si>
  <si>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</si>
  <si>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</si>
  <si>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</si>
  <si>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</si>
  <si>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</si>
  <si>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</si>
  <si>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</si>
  <si>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</si>
  <si>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</si>
  <si>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</si>
  <si>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</si>
  <si>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</si>
  <si>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</si>
  <si>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</si>
  <si>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</si>
  <si>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</si>
  <si>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</si>
  <si>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</si>
  <si>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</si>
  <si>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</si>
  <si>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</si>
  <si>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</si>
  <si>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</si>
  <si>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</si>
  <si>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</si>
  <si>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</si>
  <si>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</si>
  <si>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</si>
  <si>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</si>
  <si>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</si>
  <si>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</si>
  <si>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</si>
  <si>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</si>
  <si>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</si>
  <si>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</si>
  <si>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</si>
  <si>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</si>
  <si>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</si>
  <si>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</si>
  <si>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</si>
  <si>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</si>
  <si>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</si>
  <si>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</si>
  <si>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</si>
  <si>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</si>
  <si>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</si>
  <si>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</si>
  <si>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</si>
  <si>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</si>
  <si>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</si>
  <si>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</si>
  <si>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</si>
  <si>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</si>
  <si>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</si>
  <si>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</si>
  <si>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</si>
  <si>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</si>
  <si>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</si>
  <si>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</si>
  <si>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</si>
  <si>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</si>
  <si>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</si>
  <si>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</si>
  <si>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</si>
  <si>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</si>
  <si>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</si>
  <si>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</si>
  <si>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</si>
  <si>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</si>
  <si>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</si>
  <si>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</si>
  <si>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</si>
  <si>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</si>
  <si>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</si>
  <si>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</si>
  <si>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</si>
  <si>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</si>
  <si>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</si>
  <si>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</si>
  <si>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</si>
  <si>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</si>
  <si>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</si>
  <si>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</si>
  <si>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</si>
  <si>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</si>
  <si>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</si>
  <si>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</si>
  <si>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</si>
  <si>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</si>
  <si>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</si>
  <si>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</si>
  <si>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</si>
  <si>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</si>
  <si>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</si>
  <si>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</si>
  <si>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</si>
  <si>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</si>
  <si>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</si>
  <si>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</si>
  <si>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</si>
  <si>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</si>
  <si>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</si>
  <si>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</si>
  <si>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</si>
  <si>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</si>
  <si>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</si>
  <si>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</si>
  <si>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</si>
  <si>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</si>
  <si>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</si>
  <si>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</si>
  <si>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</si>
  <si>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</si>
  <si>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</si>
  <si>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</si>
  <si>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</si>
  <si>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</si>
  <si>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</si>
  <si>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</si>
  <si>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</si>
  <si>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</si>
  <si>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</si>
  <si>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</si>
  <si>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</si>
  <si>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</si>
  <si>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</si>
  <si>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</si>
  <si>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</si>
  <si>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</si>
  <si>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</si>
  <si>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</si>
  <si>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</si>
  <si>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</si>
  <si>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</si>
  <si>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</si>
  <si>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</si>
  <si>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</si>
  <si>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</si>
  <si>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</si>
  <si>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</si>
  <si>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</si>
  <si>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</si>
  <si>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</si>
  <si>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</si>
  <si>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</si>
  <si>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</si>
  <si>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</si>
  <si>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</si>
  <si>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</si>
  <si>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</si>
  <si>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</si>
  <si>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</si>
  <si>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</si>
  <si>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</si>
  <si>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</si>
  <si>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</si>
  <si>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</si>
  <si>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</si>
  <si>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</si>
  <si>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</si>
  <si>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</si>
  <si>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</si>
  <si>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</si>
  <si>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</si>
  <si>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</si>
  <si>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</si>
  <si>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</si>
  <si>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</si>
  <si>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</si>
  <si>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</si>
  <si>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</si>
  <si>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</si>
  <si>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</si>
  <si>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</si>
  <si>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</si>
  <si>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</si>
  <si>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</si>
  <si>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</si>
  <si>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</si>
  <si>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</si>
  <si>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</si>
  <si>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</si>
  <si>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</si>
  <si>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</si>
  <si>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</si>
  <si>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</si>
  <si>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</si>
  <si>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</si>
  <si>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</si>
  <si>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</si>
  <si>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</si>
  <si>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</si>
  <si>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</si>
  <si>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</si>
  <si>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</si>
  <si>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</si>
  <si>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</si>
  <si>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</si>
  <si>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</si>
  <si>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</si>
  <si>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</si>
  <si>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</si>
  <si>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</si>
  <si>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</si>
  <si>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</si>
  <si>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</si>
  <si>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</si>
  <si>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</si>
  <si>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</si>
  <si>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</si>
  <si>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</si>
  <si>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</si>
  <si>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</si>
  <si>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</si>
  <si>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</si>
  <si>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</si>
  <si>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</si>
  <si>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</si>
  <si>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</si>
  <si>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</si>
  <si>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</si>
  <si>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</si>
  <si>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</si>
  <si>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</si>
  <si>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</si>
  <si>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</si>
  <si>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</si>
  <si>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</si>
  <si>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</si>
  <si>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</si>
  <si>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</si>
  <si>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</si>
  <si>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</si>
  <si>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</si>
  <si>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</si>
  <si>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</si>
  <si>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</si>
  <si>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</si>
  <si>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</si>
  <si>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</si>
  <si>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</si>
  <si>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</si>
  <si>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</si>
  <si>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</si>
  <si>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</si>
  <si>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</si>
  <si>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</si>
  <si>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</si>
  <si>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</si>
  <si>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</si>
  <si>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</si>
  <si>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</si>
  <si>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</si>
  <si>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</si>
  <si>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</si>
  <si>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</si>
  <si>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</si>
  <si>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</si>
  <si>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</si>
  <si>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</si>
  <si>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</si>
  <si>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</si>
  <si>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</si>
  <si>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</si>
  <si>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</si>
  <si>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</si>
  <si>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</si>
  <si>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</si>
  <si>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</si>
  <si>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</si>
  <si>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</si>
  <si>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</si>
  <si>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</si>
  <si>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</si>
  <si>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</si>
  <si>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</si>
  <si>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</si>
  <si>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</si>
  <si>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</si>
  <si>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</si>
  <si>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</si>
  <si>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</si>
  <si>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</si>
  <si>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</si>
  <si>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</si>
  <si>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</si>
  <si>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</si>
  <si>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</si>
  <si>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</si>
  <si>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</si>
  <si>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</si>
  <si>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</si>
  <si>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</si>
  <si>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</si>
  <si>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</si>
  <si>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</si>
  <si>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</si>
  <si>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</si>
  <si>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</si>
  <si>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</si>
  <si>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</si>
  <si>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</si>
  <si>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</si>
  <si>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</si>
  <si>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</si>
  <si>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</si>
  <si>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</si>
  <si>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</si>
  <si>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</si>
  <si>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</si>
  <si>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</si>
  <si>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</si>
  <si>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</si>
  <si>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</si>
  <si>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</si>
  <si>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</si>
  <si>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</si>
  <si>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</si>
  <si>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</si>
  <si>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</si>
  <si>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</si>
  <si>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</si>
  <si>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</si>
  <si>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</si>
  <si>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</si>
  <si>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</si>
  <si>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</si>
  <si>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</si>
  <si>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</si>
  <si>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</si>
  <si>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</si>
  <si>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</si>
  <si>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</si>
  <si>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</si>
  <si>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</si>
  <si>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</si>
  <si>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</si>
  <si>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</si>
  <si>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</si>
  <si>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</si>
  <si>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</si>
  <si>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</si>
  <si>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</si>
  <si>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</si>
  <si>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</si>
  <si>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</si>
  <si>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</si>
  <si>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</si>
  <si>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</si>
  <si>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</si>
  <si>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</si>
  <si>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</si>
  <si>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</si>
  <si>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</si>
  <si>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</si>
  <si>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</si>
  <si>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</si>
  <si>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</si>
  <si>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</si>
  <si>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</si>
  <si>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</si>
  <si>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</si>
  <si>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</si>
  <si>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</si>
  <si>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</si>
  <si>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</si>
  <si>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</si>
  <si>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</si>
  <si>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</si>
  <si>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</si>
  <si>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</si>
  <si>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</si>
  <si>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</si>
  <si>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</si>
  <si>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</si>
  <si>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</si>
  <si>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</si>
  <si>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</si>
  <si>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</si>
  <si>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</si>
  <si>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</si>
  <si>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</si>
  <si>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</si>
  <si>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</si>
  <si>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</si>
  <si>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</si>
  <si>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</si>
  <si>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</si>
  <si>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</si>
  <si>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</si>
  <si>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</si>
  <si>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</si>
  <si>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</si>
  <si>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</si>
  <si>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</si>
  <si>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</si>
  <si>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</si>
  <si>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</si>
  <si>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</si>
  <si>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</si>
  <si>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</si>
  <si>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</si>
  <si>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</si>
  <si>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</si>
  <si>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</si>
  <si>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</si>
  <si>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</si>
  <si>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</si>
  <si>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</si>
  <si>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</si>
  <si>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</si>
  <si>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</si>
  <si>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</si>
  <si>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</si>
  <si>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</si>
  <si>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</si>
  <si>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</si>
  <si>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</si>
  <si>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</si>
  <si>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</si>
  <si>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</si>
  <si>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</si>
  <si>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</si>
  <si>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</si>
  <si>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</si>
  <si>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</si>
  <si>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</si>
  <si>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</si>
  <si>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</si>
  <si>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</si>
  <si>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</si>
  <si>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</si>
  <si>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</si>
  <si>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</si>
  <si>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</si>
  <si>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</si>
  <si>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</si>
  <si>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</si>
  <si>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</si>
  <si>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</si>
  <si>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</si>
  <si>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</si>
  <si>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</si>
  <si>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</si>
  <si>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</si>
  <si>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</si>
  <si>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</si>
  <si>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</si>
  <si>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</si>
  <si>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</si>
  <si>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</si>
  <si>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</si>
  <si>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</si>
  <si>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</si>
  <si>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</si>
  <si>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</si>
  <si>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</si>
  <si>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</si>
  <si>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</si>
  <si>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</si>
  <si>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</si>
  <si>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</si>
  <si>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</si>
  <si>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</si>
  <si>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</si>
  <si>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</si>
  <si>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</si>
  <si>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</si>
  <si>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</si>
  <si>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</si>
  <si>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</si>
  <si>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</si>
  <si>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</si>
  <si>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</si>
  <si>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</si>
  <si>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</si>
  <si>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</si>
  <si>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</si>
  <si>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</si>
  <si>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</si>
  <si>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</si>
  <si>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</si>
  <si>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</si>
  <si>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</si>
  <si>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</si>
  <si>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</si>
  <si>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</si>
  <si>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</si>
  <si>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</si>
  <si>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</si>
  <si>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</si>
  <si>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</si>
  <si>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</si>
  <si>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</si>
  <si>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</si>
  <si>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</si>
  <si>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</si>
  <si>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</si>
  <si>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</si>
  <si>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</si>
  <si>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</si>
  <si>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</si>
  <si>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</si>
  <si>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</si>
  <si>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</si>
  <si>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</si>
  <si>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</si>
  <si>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</si>
  <si>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</si>
  <si>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</si>
  <si>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</si>
  <si>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</si>
  <si>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</si>
  <si>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</si>
  <si>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</si>
  <si>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</si>
  <si>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</si>
  <si>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</si>
  <si>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</si>
  <si>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</si>
  <si>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</si>
  <si>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</si>
  <si>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</si>
  <si>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</si>
  <si>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</si>
  <si>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</si>
  <si>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</si>
  <si>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</si>
  <si>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</si>
  <si>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</si>
  <si>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</si>
  <si>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</si>
  <si>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</si>
  <si>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</si>
  <si>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</si>
  <si>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</si>
  <si>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</si>
  <si>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</si>
  <si>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</si>
  <si>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</si>
  <si>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</si>
  <si>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</si>
  <si>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</si>
  <si>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</si>
  <si>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</si>
  <si>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</si>
  <si>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</si>
  <si>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</si>
  <si>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</si>
  <si>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</si>
  <si>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</si>
  <si>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</si>
  <si>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</si>
  <si>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</si>
  <si>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</si>
  <si>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</si>
  <si>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</si>
  <si>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</si>
  <si>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</si>
  <si>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</si>
  <si>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</si>
  <si>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</si>
  <si>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</si>
  <si>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</si>
  <si>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</si>
  <si>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</si>
  <si>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</si>
  <si>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</si>
  <si>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</si>
  <si>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</si>
  <si>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</si>
  <si>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</si>
  <si>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</si>
  <si>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</si>
  <si>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</si>
  <si>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</si>
  <si>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</si>
  <si>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</si>
  <si>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</si>
  <si>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</si>
  <si>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</si>
  <si>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</si>
  <si>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</si>
  <si>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</si>
  <si>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</si>
  <si>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</si>
  <si>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</si>
  <si>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</si>
  <si>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</si>
  <si>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</si>
  <si>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</si>
  <si>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</si>
  <si>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</si>
  <si>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</si>
  <si>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</si>
  <si>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</si>
  <si>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</si>
  <si>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</si>
  <si>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</si>
  <si>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</si>
  <si>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</si>
  <si>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</si>
  <si>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</si>
  <si>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</si>
  <si>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</si>
  <si>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</si>
  <si>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</si>
  <si>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</si>
  <si>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</si>
  <si>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</si>
  <si>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</si>
  <si>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</si>
  <si>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</si>
  <si>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</si>
  <si>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</si>
  <si>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</si>
  <si>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</si>
  <si>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</si>
  <si>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</si>
  <si>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</si>
  <si>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</si>
  <si>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</si>
  <si>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</si>
  <si>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</si>
  <si>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</si>
  <si>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</si>
  <si>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</si>
  <si>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</si>
  <si>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</si>
  <si>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</si>
  <si>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</si>
  <si>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</si>
  <si>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</si>
  <si>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</si>
  <si>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</si>
  <si>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</si>
  <si>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</si>
  <si>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</si>
  <si>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</si>
  <si>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</si>
  <si>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</si>
  <si>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</si>
  <si>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</si>
  <si>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</si>
  <si>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</si>
  <si>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</si>
  <si>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</si>
  <si>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</si>
  <si>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</si>
  <si>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</si>
  <si>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</si>
  <si>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</si>
  <si>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</si>
  <si>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</si>
  <si>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</si>
  <si>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</si>
  <si>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</si>
  <si>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</si>
  <si>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</si>
  <si>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</si>
  <si>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</si>
  <si>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</si>
  <si>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</si>
  <si>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</si>
  <si>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</si>
  <si>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</si>
  <si>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</si>
  <si>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</si>
  <si>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</si>
  <si>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</si>
  <si>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</si>
  <si>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</si>
  <si>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</si>
  <si>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</si>
  <si>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</si>
  <si>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</si>
  <si>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</si>
  <si>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</si>
  <si>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</si>
  <si>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</si>
  <si>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</si>
  <si>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</si>
  <si>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</si>
  <si>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</si>
  <si>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</si>
  <si>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</si>
  <si>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</si>
  <si>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</si>
  <si>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</si>
  <si>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</si>
  <si>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</si>
  <si>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</si>
  <si>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</si>
  <si>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</si>
  <si>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</si>
  <si>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</si>
  <si>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</si>
  <si>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</si>
  <si>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</si>
  <si>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</si>
  <si>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</si>
  <si>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</si>
  <si>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</si>
  <si>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</si>
  <si>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</si>
  <si>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</si>
  <si>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</si>
  <si>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</si>
  <si>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</si>
  <si>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</si>
  <si>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</si>
  <si>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</si>
  <si>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</si>
  <si>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</si>
  <si>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</si>
  <si>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</si>
  <si>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</si>
  <si>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</si>
  <si>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</si>
  <si>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</si>
  <si>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</si>
  <si>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</si>
  <si>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</si>
  <si>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</si>
  <si>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</si>
  <si>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</si>
  <si>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</si>
  <si>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</si>
  <si>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</si>
  <si>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</si>
  <si>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</si>
  <si>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</si>
  <si>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</si>
  <si>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</si>
  <si>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</si>
  <si>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</si>
  <si>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</si>
  <si>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</si>
  <si>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</si>
  <si>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</si>
  <si>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</si>
  <si>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</si>
  <si>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</si>
  <si>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</si>
  <si>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</si>
  <si>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</si>
  <si>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</si>
  <si>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</si>
  <si>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</si>
  <si>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</si>
  <si>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</si>
  <si>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</si>
  <si>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</si>
  <si>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</si>
  <si>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</si>
  <si>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</si>
  <si>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</si>
  <si>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</si>
  <si>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</si>
  <si>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</si>
  <si>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</si>
  <si>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</si>
  <si>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</si>
  <si>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</si>
  <si>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</si>
  <si>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</si>
  <si>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</si>
  <si>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</si>
  <si>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</si>
  <si>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</si>
  <si>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</si>
  <si>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</si>
  <si>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</si>
  <si>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</si>
  <si>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</si>
  <si>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</si>
  <si>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</si>
  <si>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</si>
  <si>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</si>
  <si>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</si>
  <si>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</si>
  <si>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</si>
  <si>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</si>
  <si>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</si>
  <si>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</si>
  <si>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</si>
  <si>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</si>
  <si>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</si>
  <si>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</si>
  <si>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</si>
  <si>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</si>
  <si>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</si>
  <si>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</si>
  <si>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</si>
  <si>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</si>
  <si>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</si>
  <si>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</si>
  <si>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</si>
  <si>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</si>
  <si>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</si>
  <si>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</si>
  <si>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</si>
  <si>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</si>
  <si>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</si>
  <si>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</si>
  <si>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</si>
  <si>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</si>
  <si>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</si>
  <si>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</si>
  <si>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</si>
  <si>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</si>
  <si>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</si>
  <si>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</si>
  <si>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</si>
  <si>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</si>
  <si>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</si>
  <si>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</si>
  <si>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</si>
  <si>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</si>
  <si>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</si>
  <si>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</si>
  <si>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</si>
  <si>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</si>
  <si>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</si>
  <si>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</si>
  <si>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</si>
  <si>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</si>
  <si>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</si>
  <si>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</si>
  <si>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</si>
  <si>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</si>
  <si>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</si>
  <si>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</si>
  <si>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</si>
  <si>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</si>
  <si>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</si>
  <si>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</si>
  <si>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</si>
  <si>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</si>
  <si>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</si>
  <si>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</si>
  <si>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</si>
  <si>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</si>
  <si>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</si>
  <si>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</si>
  <si>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</si>
  <si>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</si>
  <si>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</si>
  <si>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</si>
  <si>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</si>
  <si>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</si>
  <si>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</si>
  <si>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</si>
  <si>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</si>
  <si>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</si>
  <si>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</si>
  <si>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</si>
  <si>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</si>
  <si>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</si>
  <si>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</si>
  <si>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</si>
  <si>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</si>
  <si>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</si>
  <si>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</si>
  <si>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</si>
  <si>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</si>
  <si>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</si>
  <si>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</si>
  <si>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</si>
  <si>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</si>
  <si>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</si>
  <si>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</si>
  <si>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</si>
  <si>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</si>
  <si>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</si>
  <si>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</si>
  <si>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</si>
  <si>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</si>
  <si>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</si>
  <si>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</si>
  <si>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</si>
  <si>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</si>
  <si>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</si>
  <si>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</si>
  <si>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</si>
  <si>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</si>
  <si>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</si>
  <si>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</si>
  <si>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</si>
  <si>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</si>
  <si>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</si>
  <si>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</si>
  <si>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</si>
  <si>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</si>
  <si>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</si>
  <si>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</si>
  <si>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</si>
  <si>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</si>
  <si>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</si>
  <si>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</si>
  <si>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</si>
  <si>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</si>
  <si>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</si>
  <si>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</si>
  <si>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</si>
  <si>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</si>
  <si>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</si>
  <si>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</si>
  <si>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</si>
  <si>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</si>
  <si>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</si>
  <si>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</si>
  <si>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</si>
  <si>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</si>
  <si>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</si>
  <si>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</si>
  <si>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</si>
  <si>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</si>
  <si>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</si>
  <si>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</si>
  <si>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</si>
  <si>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</si>
  <si>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</si>
  <si>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</si>
  <si>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</si>
  <si>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</si>
  <si>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</si>
  <si>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</si>
  <si>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</si>
  <si>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</si>
  <si>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</si>
  <si>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</si>
  <si>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</si>
  <si>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</si>
  <si>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</si>
  <si>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</si>
  <si>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</si>
  <si>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</si>
  <si>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</si>
  <si>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</si>
  <si>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</si>
  <si>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</si>
  <si>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</si>
  <si>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</si>
  <si>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</si>
  <si>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</si>
  <si>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</si>
  <si>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</si>
  <si>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</si>
  <si>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</si>
  <si>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</si>
  <si>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</si>
  <si>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</si>
  <si>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</si>
  <si>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</si>
  <si>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</si>
  <si>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</si>
  <si>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</si>
  <si>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</si>
  <si>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</si>
  <si>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</si>
  <si>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</si>
  <si>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</si>
  <si>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</si>
  <si>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</si>
  <si>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</si>
  <si>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</si>
  <si>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</si>
  <si>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</si>
  <si>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</si>
  <si>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</si>
  <si>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</si>
  <si>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</si>
  <si>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</si>
  <si>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</si>
  <si>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</si>
  <si>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</si>
  <si>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</si>
  <si>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</si>
  <si>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</si>
  <si>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</si>
  <si>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</si>
  <si>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</si>
  <si>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</si>
  <si>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</si>
  <si>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</si>
  <si>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</si>
  <si>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</si>
  <si>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</si>
  <si>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</si>
  <si>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</si>
  <si>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</si>
  <si>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</si>
  <si>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</si>
  <si>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</si>
  <si>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</si>
  <si>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</si>
  <si>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</si>
  <si>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</si>
  <si>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</si>
  <si>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</si>
  <si>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</si>
  <si>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</si>
  <si>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</si>
  <si>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</si>
  <si>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</si>
  <si>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</si>
  <si>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</si>
  <si>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</si>
  <si>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</si>
  <si>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</si>
  <si>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</si>
  <si>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</si>
  <si>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</si>
  <si>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</si>
  <si>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</si>
  <si>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</si>
  <si>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</si>
  <si>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</si>
  <si>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</si>
  <si>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</si>
  <si>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</si>
  <si>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</si>
  <si>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</si>
  <si>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</si>
  <si>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</si>
  <si>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</si>
  <si>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</si>
  <si>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</si>
  <si>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</si>
  <si>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</si>
  <si>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</si>
  <si>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</si>
  <si>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</si>
  <si>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</si>
  <si>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</si>
  <si>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</si>
  <si>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</si>
  <si>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</si>
  <si>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</si>
  <si>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</si>
  <si>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</si>
  <si>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</si>
  <si>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</si>
  <si>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</si>
  <si>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</si>
  <si>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</si>
  <si>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</si>
  <si>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</si>
  <si>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</si>
  <si>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</si>
  <si>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</si>
  <si>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</si>
  <si>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</si>
  <si>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</si>
  <si>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</si>
  <si>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</si>
  <si>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</si>
  <si>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</si>
  <si>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</si>
  <si>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</si>
  <si>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</si>
  <si>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</si>
  <si>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</si>
  <si>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</si>
  <si>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</si>
  <si>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</si>
  <si>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</si>
  <si>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</si>
  <si>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</si>
  <si>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</si>
  <si>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</si>
  <si>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</si>
  <si>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</si>
  <si>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</si>
  <si>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</si>
  <si>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</si>
  <si>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</si>
  <si>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</si>
  <si>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</si>
  <si>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</si>
  <si>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</si>
  <si>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</si>
  <si>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</si>
  <si>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</si>
  <si>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</si>
  <si>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</si>
  <si>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</si>
  <si>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</si>
  <si>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</si>
  <si>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</si>
  <si>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</si>
  <si>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</si>
  <si>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</si>
  <si>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</si>
  <si>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</si>
  <si>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</si>
  <si>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</si>
  <si>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</si>
  <si>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</si>
  <si>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</si>
  <si>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</si>
  <si>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</si>
  <si>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</si>
  <si>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</si>
  <si>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</si>
  <si>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</si>
  <si>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</si>
  <si>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</si>
  <si>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</si>
  <si>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</si>
  <si>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</si>
  <si>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</si>
  <si>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</si>
  <si>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</si>
  <si>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</si>
  <si>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</si>
  <si>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</si>
  <si>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</si>
  <si>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</si>
  <si>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</si>
  <si>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</si>
  <si>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</si>
  <si>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</si>
  <si>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</si>
  <si>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</si>
  <si>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</si>
  <si>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</si>
  <si>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</si>
  <si>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</si>
  <si>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</si>
  <si>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</si>
  <si>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</si>
  <si>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</si>
  <si>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</si>
  <si>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</si>
  <si>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</si>
  <si>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</si>
  <si>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</si>
  <si>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</si>
  <si>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</si>
  <si>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</si>
  <si>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</si>
  <si>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</si>
  <si>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</si>
  <si>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</si>
  <si>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</si>
  <si>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</si>
  <si>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</si>
  <si>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</si>
  <si>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</si>
  <si>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</si>
  <si>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</si>
  <si>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</si>
  <si>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</si>
  <si>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</si>
  <si>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</si>
  <si>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</si>
  <si>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</si>
  <si>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</si>
  <si>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</si>
  <si>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</si>
  <si>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</si>
  <si>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</si>
  <si>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</si>
  <si>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</si>
  <si>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</si>
  <si>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</si>
  <si>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</si>
  <si>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</si>
  <si>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</si>
  <si>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</si>
  <si>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</si>
  <si>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</si>
  <si>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</si>
  <si>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</si>
  <si>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</si>
  <si>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</si>
  <si>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</si>
  <si>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</si>
  <si>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</si>
  <si>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</si>
  <si>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</si>
  <si>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</si>
  <si>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</si>
  <si>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</si>
  <si>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</si>
  <si>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</si>
  <si>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</si>
  <si>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</si>
  <si>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</si>
  <si>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</si>
  <si>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</si>
  <si>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</si>
  <si>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</si>
  <si>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</si>
  <si>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</si>
  <si>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</si>
  <si>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</si>
  <si>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</si>
  <si>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</si>
  <si>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</si>
  <si>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</si>
  <si>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</si>
  <si>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</si>
  <si>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</si>
  <si>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</si>
  <si>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</si>
  <si>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</si>
  <si>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</si>
  <si>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</si>
  <si>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</si>
  <si>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</si>
  <si>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</si>
  <si>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</si>
  <si>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</si>
  <si>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</si>
  <si>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</si>
  <si>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</si>
  <si>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</si>
  <si>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</si>
  <si>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</si>
  <si>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</si>
  <si>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</si>
  <si>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</si>
  <si>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</si>
  <si>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</si>
  <si>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</si>
  <si>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</si>
  <si>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</si>
  <si>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</si>
  <si>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</si>
  <si>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</si>
  <si>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</si>
  <si>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</si>
  <si>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</si>
  <si>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</si>
  <si>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</si>
  <si>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</si>
  <si>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</si>
  <si>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</si>
  <si>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</si>
  <si>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</si>
  <si>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</si>
  <si>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</si>
  <si>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</si>
  <si>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</si>
  <si>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</si>
  <si>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</si>
  <si>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</si>
  <si>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</si>
  <si>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</si>
  <si>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</si>
  <si>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</si>
  <si>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</si>
  <si>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</si>
  <si>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</si>
  <si>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</si>
  <si>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</si>
  <si>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</si>
  <si>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</si>
  <si>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</si>
  <si>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</si>
  <si>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</si>
  <si>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</si>
  <si>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</si>
  <si>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</si>
  <si>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</si>
  <si>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</si>
  <si>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</si>
  <si>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</si>
  <si>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</si>
  <si>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</si>
  <si>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</si>
  <si>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</si>
  <si>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</si>
  <si>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</si>
  <si>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</si>
  <si>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</si>
  <si>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</si>
  <si>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</si>
  <si>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</si>
  <si>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</si>
  <si>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</si>
  <si>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</si>
  <si>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</si>
  <si>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</si>
  <si>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</si>
  <si>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</si>
  <si>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</si>
  <si>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</si>
  <si>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</si>
  <si>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</si>
  <si>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</si>
  <si>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</si>
  <si>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</si>
  <si>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</si>
  <si>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</si>
  <si>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</si>
  <si>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</si>
  <si>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</si>
  <si>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</si>
  <si>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</si>
  <si>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</si>
  <si>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</si>
  <si>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</si>
  <si>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</si>
  <si>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</si>
  <si>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</si>
  <si>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</si>
  <si>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</si>
  <si>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</si>
  <si>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</si>
  <si>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</si>
  <si>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</si>
  <si>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</si>
  <si>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</si>
  <si>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</si>
  <si>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</si>
  <si>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</si>
  <si>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</si>
  <si>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</si>
  <si>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</si>
  <si>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</si>
  <si>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</si>
  <si>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</si>
  <si>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</si>
  <si>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</si>
  <si>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</si>
  <si>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</si>
  <si>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</si>
  <si>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</si>
  <si>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</si>
  <si>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</si>
  <si>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</si>
  <si>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</si>
  <si>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</si>
  <si>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</si>
  <si>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</si>
  <si>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</si>
  <si>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</si>
  <si>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</si>
  <si>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</si>
  <si>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</si>
  <si>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</si>
  <si>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</si>
  <si>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</si>
  <si>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</si>
  <si>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</si>
  <si>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</si>
  <si>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</si>
  <si>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</si>
  <si>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</si>
  <si>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</si>
  <si>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</si>
  <si>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</si>
  <si>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</si>
  <si>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</si>
  <si>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</si>
  <si>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</si>
  <si>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</si>
  <si>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</si>
  <si>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</si>
  <si>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</si>
  <si>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</si>
  <si>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</si>
  <si>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</si>
  <si>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</si>
  <si>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</si>
  <si>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</si>
  <si>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</si>
  <si>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</si>
  <si>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</si>
  <si>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</si>
  <si>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</si>
  <si>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</si>
  <si>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</si>
  <si>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</si>
  <si>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</si>
  <si>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</si>
  <si>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</si>
  <si>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</si>
  <si>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</si>
  <si>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</si>
  <si>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</si>
  <si>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</si>
  <si>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</si>
  <si>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</si>
  <si>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</si>
  <si>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</si>
  <si>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</si>
  <si>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</si>
  <si>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</si>
  <si>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</si>
  <si>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</si>
  <si>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</si>
  <si>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</si>
  <si>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</si>
  <si>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</si>
  <si>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</si>
  <si>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</si>
  <si>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</si>
  <si>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</si>
  <si>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</si>
  <si>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</si>
  <si>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</si>
  <si>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</si>
  <si>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</si>
  <si>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</si>
  <si>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</si>
  <si>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</si>
  <si>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</si>
  <si>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</si>
  <si>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</si>
  <si>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</si>
  <si>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</si>
  <si>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</si>
  <si>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</si>
  <si>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</si>
  <si>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</si>
  <si>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</si>
  <si>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</si>
  <si>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</si>
  <si>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</si>
  <si>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</si>
  <si>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</si>
  <si>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</si>
  <si>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</si>
  <si>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</si>
  <si>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</si>
  <si>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</si>
  <si>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</si>
  <si>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</si>
  <si>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</si>
  <si>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</si>
  <si>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</si>
  <si>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</si>
  <si>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</si>
  <si>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</si>
  <si>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</si>
  <si>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</si>
  <si>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</si>
  <si>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</si>
  <si>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</si>
  <si>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</si>
  <si>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</si>
  <si>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</si>
  <si>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</si>
  <si>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</si>
  <si>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</si>
  <si>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</si>
  <si>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</si>
  <si>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</si>
  <si>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</si>
  <si>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</si>
  <si>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</si>
  <si>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</si>
  <si>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</si>
  <si>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</si>
  <si>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</si>
  <si>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</si>
  <si>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</si>
  <si>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</si>
  <si>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</si>
  <si>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</si>
  <si>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</si>
  <si>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</si>
  <si>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</si>
  <si>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</si>
  <si>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</si>
  <si>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</si>
  <si>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</si>
  <si>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</si>
  <si>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</si>
  <si>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</si>
  <si>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</si>
  <si>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</si>
  <si>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</si>
  <si>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</si>
  <si>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</si>
  <si>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</si>
  <si>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</si>
  <si>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</si>
  <si>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</si>
  <si>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</si>
  <si>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</si>
  <si>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</si>
  <si>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</si>
  <si>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</si>
  <si>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</si>
  <si>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</si>
  <si>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</si>
  <si>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</si>
  <si>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</si>
  <si>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</si>
  <si>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</si>
  <si>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</si>
  <si>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</si>
  <si>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</si>
  <si>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</si>
  <si>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</si>
  <si>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</si>
  <si>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</si>
  <si>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</si>
  <si>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</si>
  <si>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</si>
  <si>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</si>
  <si>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</si>
  <si>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</si>
  <si>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</si>
  <si>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</si>
  <si>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</si>
  <si>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</si>
  <si>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</si>
  <si>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</si>
  <si>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</si>
  <si>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</si>
  <si>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</si>
  <si>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</si>
  <si>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</si>
  <si>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</si>
  <si>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</si>
  <si>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</si>
  <si>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</si>
  <si>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</si>
  <si>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</si>
  <si>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</si>
  <si>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</si>
  <si>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</si>
  <si>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</si>
  <si>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</si>
  <si>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</si>
  <si>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</si>
  <si>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</si>
  <si>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</si>
  <si>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</si>
  <si>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</si>
  <si>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</si>
  <si>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</si>
  <si>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</si>
  <si>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</si>
  <si>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</si>
  <si>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</si>
  <si>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</si>
  <si>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</si>
  <si>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</si>
  <si>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</si>
  <si>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</si>
  <si>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</si>
  <si>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</si>
  <si>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</si>
  <si>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</si>
  <si>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</si>
  <si>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</si>
  <si>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</si>
  <si>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</si>
  <si>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</si>
  <si>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</si>
  <si>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</si>
  <si>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</si>
  <si>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</si>
  <si>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</si>
  <si>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</si>
  <si>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</si>
  <si>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</si>
  <si>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</si>
  <si>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</si>
  <si>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</si>
  <si>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</si>
  <si>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</si>
  <si>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</si>
  <si>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</si>
  <si>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</si>
  <si>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</si>
  <si>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</si>
  <si>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</si>
  <si>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</si>
  <si>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</si>
  <si>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</si>
  <si>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</si>
  <si>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</si>
  <si>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</si>
  <si>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</si>
  <si>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</si>
  <si>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</si>
  <si>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</si>
  <si>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</si>
  <si>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</si>
  <si>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</si>
  <si>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</si>
  <si>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</si>
  <si>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</si>
  <si>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</si>
  <si>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</si>
  <si>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</si>
  <si>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</si>
  <si>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</si>
  <si>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</si>
  <si>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</si>
  <si>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</si>
  <si>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</si>
  <si>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</si>
  <si>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</si>
  <si>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</si>
  <si>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</si>
  <si>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</si>
  <si>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</si>
  <si>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</si>
  <si>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</si>
  <si>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</si>
  <si>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</si>
  <si>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</si>
  <si>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</si>
  <si>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</si>
  <si>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</si>
  <si>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</si>
  <si>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</si>
  <si>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</si>
  <si>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</si>
  <si>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</si>
  <si>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</si>
  <si>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</si>
  <si>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</si>
  <si>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</si>
  <si>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</si>
  <si>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</si>
  <si>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</si>
  <si>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</si>
  <si>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</si>
  <si>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</si>
  <si>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</si>
  <si>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</si>
  <si>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</si>
  <si>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</si>
  <si>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</si>
  <si>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</si>
  <si>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</si>
  <si>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</si>
  <si>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</si>
  <si>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</si>
  <si>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</si>
  <si>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</si>
  <si>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</si>
  <si>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</si>
  <si>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</si>
  <si>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</si>
  <si>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</si>
  <si>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</si>
  <si>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</si>
  <si>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</si>
  <si>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</si>
  <si>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</si>
  <si>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</si>
  <si>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</si>
  <si>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</si>
  <si>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</si>
  <si>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</si>
  <si>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</si>
  <si>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</si>
  <si>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</si>
  <si>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</si>
  <si>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</si>
  <si>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</si>
  <si>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</si>
  <si>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</si>
  <si>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</si>
  <si>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</si>
  <si>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</si>
  <si>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</si>
  <si>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</si>
  <si>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</si>
  <si>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</si>
  <si>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</si>
  <si>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</si>
  <si>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</si>
  <si>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</si>
  <si>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</si>
  <si>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</si>
  <si>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</si>
  <si>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</si>
  <si>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</si>
  <si>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</si>
  <si>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</si>
  <si>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</si>
  <si>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</si>
  <si>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</si>
  <si>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</si>
  <si>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</si>
  <si>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</si>
  <si>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</si>
  <si>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</si>
  <si>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</si>
  <si>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</si>
  <si>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</si>
  <si>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</si>
  <si>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</si>
  <si>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</si>
  <si>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</si>
  <si>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</si>
  <si>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</si>
  <si>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</si>
  <si>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</si>
  <si>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</si>
  <si>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</si>
  <si>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</si>
  <si>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</si>
  <si>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</si>
  <si>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</si>
  <si>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</si>
  <si>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</si>
  <si>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</si>
  <si>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</si>
  <si>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</si>
  <si>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</si>
  <si>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</si>
  <si>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</si>
  <si>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</si>
  <si>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</si>
  <si>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</si>
  <si>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</si>
  <si>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</si>
  <si>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</si>
  <si>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</si>
  <si>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</si>
  <si>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</si>
  <si>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</si>
  <si>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</si>
  <si>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</si>
  <si>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</si>
  <si>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</si>
  <si>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</si>
  <si>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</si>
  <si>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</si>
  <si>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</si>
  <si>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</si>
  <si>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</si>
  <si>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</si>
  <si>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</si>
  <si>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</si>
  <si>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</si>
  <si>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</si>
  <si>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</si>
  <si>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</si>
  <si>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</si>
  <si>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</si>
  <si>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</si>
  <si>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</si>
  <si>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</si>
  <si>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</si>
  <si>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</si>
  <si>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</si>
  <si>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</si>
  <si>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</si>
  <si>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</si>
  <si>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</si>
  <si>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</si>
  <si>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</si>
  <si>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</si>
  <si>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</si>
  <si>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</si>
  <si>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</si>
  <si>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</si>
  <si>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</si>
  <si>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</si>
  <si>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</si>
  <si>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</si>
  <si>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</si>
  <si>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</si>
  <si>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</si>
  <si>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</si>
  <si>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</si>
  <si>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</si>
  <si>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</si>
  <si>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</si>
  <si>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</si>
  <si>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</si>
  <si>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</si>
  <si>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</si>
  <si>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</si>
  <si>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</si>
  <si>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</si>
  <si>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</si>
  <si>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</si>
  <si>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</si>
  <si>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</si>
  <si>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</si>
  <si>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</si>
  <si>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</si>
  <si>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</si>
  <si>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</si>
  <si>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</si>
  <si>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</si>
  <si>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</si>
  <si>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</si>
  <si>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</si>
  <si>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</si>
  <si>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</si>
  <si>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</si>
  <si>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</si>
  <si>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</si>
  <si>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</si>
  <si>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</si>
  <si>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</si>
  <si>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</si>
  <si>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</si>
  <si>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</si>
  <si>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</si>
  <si>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</si>
  <si>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</si>
  <si>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</si>
  <si>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</si>
  <si>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</si>
  <si>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</si>
  <si>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</si>
  <si>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</si>
  <si>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</si>
  <si>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</si>
  <si>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</si>
  <si>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</si>
  <si>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</si>
  <si>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</si>
  <si>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</si>
  <si>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</si>
  <si>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</si>
  <si>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</si>
  <si>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</si>
  <si>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</si>
  <si>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</si>
  <si>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</si>
  <si>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</si>
  <si>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</si>
  <si>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</si>
  <si>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</si>
  <si>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</si>
  <si>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</si>
  <si>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</si>
  <si>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</si>
  <si>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</si>
  <si>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</si>
  <si>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</si>
  <si>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</si>
  <si>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</si>
  <si>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</si>
  <si>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</si>
  <si>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</si>
  <si>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</si>
  <si>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</si>
  <si>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</si>
  <si>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</si>
  <si>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</si>
  <si>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</si>
  <si>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</si>
  <si>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</si>
  <si>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</si>
  <si>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</si>
  <si>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</si>
  <si>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</si>
  <si>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</si>
  <si>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</si>
  <si>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</si>
  <si>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</si>
  <si>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</si>
  <si>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</si>
  <si>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</si>
  <si>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</si>
  <si>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</si>
  <si>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</si>
  <si>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</si>
  <si>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</si>
  <si>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</si>
  <si>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</si>
  <si>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</si>
  <si>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</si>
  <si>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</si>
  <si>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</si>
  <si>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</si>
  <si>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</si>
  <si>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</si>
  <si>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</si>
  <si>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</si>
  <si>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</si>
  <si>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</si>
  <si>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</si>
  <si>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</si>
  <si>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</si>
  <si>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</si>
  <si>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</si>
  <si>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</si>
  <si>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</si>
  <si>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</si>
  <si>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</si>
  <si>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</si>
  <si>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</si>
  <si>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</si>
  <si>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</si>
  <si>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</si>
  <si>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</si>
  <si>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</si>
  <si>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</si>
  <si>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</si>
  <si>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</si>
  <si>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</si>
  <si>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</si>
  <si>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</si>
  <si>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</si>
  <si>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</si>
  <si>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</si>
  <si>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</si>
  <si>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</si>
  <si>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</si>
  <si>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</si>
  <si>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</si>
  <si>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</si>
  <si>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</si>
  <si>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</si>
  <si>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</si>
  <si>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</si>
  <si>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</si>
  <si>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</si>
  <si>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</si>
  <si>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</si>
  <si>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</si>
  <si>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</si>
  <si>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</si>
  <si>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</si>
  <si>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</si>
  <si>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</si>
  <si>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</si>
  <si>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</si>
  <si>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</si>
  <si>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</si>
  <si>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</si>
  <si>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</si>
  <si>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</si>
  <si>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</si>
  <si>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</si>
  <si>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</si>
  <si>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</si>
  <si>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</si>
  <si>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</si>
  <si>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</si>
  <si>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</si>
  <si>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</si>
  <si>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</si>
  <si>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</si>
  <si>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</si>
  <si>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</si>
  <si>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</si>
  <si>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</si>
  <si>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</si>
  <si>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</si>
  <si>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</si>
  <si>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</si>
  <si>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</si>
  <si>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</si>
  <si>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</si>
  <si>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</si>
  <si>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</si>
  <si>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</si>
  <si>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</si>
  <si>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</si>
  <si>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</si>
  <si>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</si>
  <si>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</si>
  <si>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</si>
  <si>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</si>
  <si>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</si>
  <si>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</si>
  <si>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</si>
  <si>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</si>
  <si>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</si>
  <si>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</si>
  <si>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</si>
  <si>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</si>
  <si>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</si>
  <si>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</si>
  <si>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</si>
  <si>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</si>
  <si>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</si>
  <si>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</si>
  <si>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</si>
  <si>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</si>
  <si>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</si>
  <si>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</si>
  <si>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</si>
  <si>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</si>
  <si>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</si>
  <si>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</si>
  <si>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</si>
  <si>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</si>
  <si>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</si>
  <si>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</si>
  <si>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</si>
  <si>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</si>
  <si>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</si>
  <si>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</si>
  <si>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</si>
  <si>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</si>
  <si>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</si>
  <si>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</si>
  <si>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</si>
  <si>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</si>
  <si>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</si>
  <si>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</si>
  <si>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</si>
  <si>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</si>
  <si>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</si>
  <si>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</si>
  <si>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</si>
  <si>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</si>
  <si>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</si>
  <si>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</si>
  <si>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</si>
  <si>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</si>
  <si>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</si>
  <si>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</si>
  <si>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</si>
  <si>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</si>
  <si>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</si>
  <si>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</si>
  <si>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</si>
  <si>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</si>
  <si>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</si>
  <si>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</si>
  <si>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</si>
  <si>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</si>
  <si>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</si>
  <si>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</si>
  <si>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</si>
  <si>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</si>
  <si>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</si>
  <si>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</si>
  <si>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</si>
  <si>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</si>
  <si>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</si>
  <si>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</si>
  <si>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</si>
  <si>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</si>
  <si>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</si>
  <si>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</si>
  <si>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</si>
  <si>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</si>
  <si>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</si>
  <si>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</si>
  <si>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</si>
  <si>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</si>
  <si>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</si>
  <si>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</si>
  <si>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</si>
  <si>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</si>
  <si>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</si>
  <si>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</si>
  <si>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</si>
  <si>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</si>
  <si>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</si>
  <si>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</si>
  <si>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</si>
  <si>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</si>
  <si>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</si>
  <si>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</si>
  <si>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</si>
  <si>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</si>
  <si>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</si>
  <si>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</si>
  <si>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</si>
  <si>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</si>
  <si>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</si>
  <si>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</si>
  <si>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</si>
  <si>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</si>
  <si>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</si>
  <si>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</si>
  <si>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</si>
  <si>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</si>
  <si>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</si>
  <si>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</si>
  <si>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</si>
  <si>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</si>
  <si>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</si>
  <si>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</si>
  <si>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</si>
  <si>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</si>
  <si>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</si>
  <si>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</si>
  <si>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</si>
  <si>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</si>
  <si>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</si>
  <si>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</si>
  <si>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</si>
  <si>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</si>
  <si>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</si>
  <si>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</si>
  <si>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</si>
  <si>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</si>
  <si>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</si>
  <si>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</si>
  <si>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</si>
  <si>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</si>
  <si>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</si>
  <si>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</si>
  <si>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</si>
  <si>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</si>
  <si>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</si>
  <si>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</si>
  <si>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</si>
  <si>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</si>
  <si>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</si>
  <si>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</si>
  <si>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</si>
  <si>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</si>
  <si>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</si>
  <si>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</si>
  <si>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</si>
  <si>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</si>
  <si>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</si>
  <si>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</si>
  <si>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</si>
  <si>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</si>
  <si>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</si>
  <si>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</si>
  <si>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</si>
  <si>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</si>
  <si>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</si>
  <si>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</si>
  <si>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</si>
  <si>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</si>
  <si>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</si>
  <si>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</si>
  <si>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</si>
  <si>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</si>
  <si>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</si>
  <si>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</si>
  <si>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</si>
  <si>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</si>
  <si>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</si>
  <si>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</si>
  <si>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</si>
  <si>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</si>
  <si>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</si>
  <si>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</si>
  <si>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</si>
  <si>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</si>
  <si>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</si>
  <si>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</si>
  <si>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</si>
  <si>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</si>
  <si>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</si>
  <si>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</si>
  <si>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</si>
  <si>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</si>
  <si>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</si>
  <si>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</si>
  <si>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</si>
  <si>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</si>
  <si>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</si>
  <si>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</si>
  <si>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</si>
  <si>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</si>
  <si>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</si>
  <si>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</si>
  <si>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</si>
  <si>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</si>
  <si>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</si>
  <si>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</si>
  <si>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</si>
  <si>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</si>
  <si>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</si>
  <si>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</si>
  <si>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</si>
  <si>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</si>
  <si>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</si>
  <si>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</si>
  <si>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</si>
  <si>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</si>
  <si>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</si>
  <si>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</si>
  <si>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</si>
  <si>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</si>
  <si>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</si>
  <si>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</si>
  <si>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</si>
  <si>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</si>
  <si>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</si>
  <si>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</si>
  <si>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</si>
  <si>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</si>
  <si>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</si>
  <si>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</si>
  <si>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</si>
  <si>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</si>
  <si>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</si>
  <si>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</si>
  <si>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</si>
  <si>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</si>
  <si>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</si>
  <si>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</si>
  <si>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</si>
  <si>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</si>
  <si>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</si>
  <si>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</si>
  <si>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</si>
  <si>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</si>
  <si>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</si>
  <si>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</si>
  <si>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</si>
  <si>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</si>
  <si>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</si>
  <si>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</si>
  <si>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</si>
  <si>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</si>
  <si>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</si>
  <si>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</si>
  <si>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</si>
  <si>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</si>
  <si>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</si>
  <si>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</si>
  <si>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</si>
  <si>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</si>
  <si>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</si>
  <si>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</si>
  <si>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</si>
  <si>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</si>
  <si>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</si>
  <si>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</si>
  <si>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</si>
  <si>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</si>
  <si>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</si>
  <si>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</si>
  <si>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</si>
  <si>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</si>
  <si>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</si>
  <si>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</si>
  <si>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</si>
  <si>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</si>
  <si>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</si>
  <si>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</si>
  <si>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</si>
  <si>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</si>
  <si>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</si>
  <si>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</si>
  <si>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</si>
  <si>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</si>
  <si>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</si>
  <si>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</si>
  <si>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</si>
  <si>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</si>
  <si>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</si>
  <si>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</si>
  <si>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</si>
  <si>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</si>
  <si>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</si>
  <si>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</si>
  <si>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</si>
  <si>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</si>
  <si>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</si>
  <si>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</si>
  <si>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</si>
  <si>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</si>
  <si>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</si>
  <si>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</si>
  <si>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</si>
  <si>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</si>
  <si>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</si>
  <si>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</si>
  <si>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</si>
  <si>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</si>
  <si>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</si>
  <si>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</si>
  <si>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</si>
  <si>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</si>
  <si>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</si>
  <si>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</si>
  <si>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</si>
  <si>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</si>
  <si>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</si>
  <si>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</si>
  <si>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</si>
  <si>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</si>
  <si>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</si>
  <si>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</si>
  <si>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</si>
  <si>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</si>
  <si>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</si>
  <si>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</si>
  <si>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</si>
  <si>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</si>
  <si>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</si>
  <si>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</si>
  <si>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</si>
  <si>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</si>
  <si>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</si>
  <si>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</si>
  <si>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</si>
  <si>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</si>
  <si>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</si>
  <si>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</si>
  <si>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</si>
  <si>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</si>
  <si>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</si>
  <si>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</si>
  <si>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</si>
  <si>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</si>
  <si>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</si>
  <si>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</si>
  <si>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</si>
  <si>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</si>
  <si>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</si>
  <si>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</si>
  <si>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</si>
  <si>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</si>
  <si>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</si>
  <si>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</si>
  <si>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</si>
  <si>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</si>
  <si>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</si>
  <si>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</si>
  <si>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</si>
  <si>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</si>
  <si>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</si>
  <si>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</si>
  <si>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</si>
  <si>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</si>
  <si>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</si>
  <si>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</si>
  <si>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</si>
  <si>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</si>
  <si>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</si>
  <si>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</si>
  <si>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</si>
  <si>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</si>
  <si>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</si>
  <si>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</si>
  <si>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</si>
  <si>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</si>
  <si>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</si>
  <si>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</si>
  <si>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</si>
  <si>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</si>
  <si>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</si>
  <si>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</si>
  <si>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</si>
  <si>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</si>
  <si>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</si>
  <si>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</si>
  <si>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</si>
  <si>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</si>
  <si>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</si>
  <si>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</si>
  <si>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</si>
  <si>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</si>
  <si>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</si>
  <si>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</si>
  <si>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</si>
  <si>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</si>
  <si>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</si>
  <si>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</si>
  <si>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</si>
  <si>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</si>
  <si>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</si>
  <si>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</si>
  <si>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</si>
  <si>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</si>
  <si>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</si>
  <si>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</si>
  <si>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</si>
  <si>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</si>
  <si>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</si>
  <si>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</si>
  <si>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</si>
  <si>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</si>
  <si>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</si>
  <si>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</si>
  <si>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</si>
  <si>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</si>
  <si>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</si>
  <si>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</si>
  <si>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</si>
  <si>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</si>
  <si>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</si>
  <si>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</si>
  <si>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</si>
  <si>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</si>
  <si>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</si>
  <si>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</si>
  <si>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</si>
  <si>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</si>
  <si>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</si>
  <si>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</si>
  <si>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</si>
  <si>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</si>
  <si>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</si>
  <si>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</si>
  <si>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</si>
  <si>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</si>
  <si>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</si>
  <si>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</si>
  <si>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</si>
  <si>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</si>
  <si>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</si>
  <si>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</si>
  <si>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</si>
  <si>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</si>
  <si>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</si>
  <si>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</si>
  <si>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</si>
  <si>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</si>
  <si>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</si>
  <si>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</si>
  <si>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</si>
  <si>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</si>
  <si>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</si>
  <si>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</si>
  <si>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</si>
  <si>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</si>
  <si>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</si>
  <si>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</si>
  <si>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</si>
  <si>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</si>
  <si>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</si>
  <si>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</si>
  <si>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</si>
  <si>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</si>
  <si>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</si>
  <si>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</si>
  <si>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</si>
  <si>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</si>
  <si>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</si>
  <si>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</si>
  <si>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</si>
  <si>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</si>
  <si>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</si>
  <si>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</si>
  <si>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</si>
  <si>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</si>
  <si>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</si>
  <si>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</si>
  <si>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</si>
  <si>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</si>
  <si>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</si>
  <si>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</si>
  <si>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</si>
  <si>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</si>
  <si>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</si>
  <si>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</si>
  <si>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</si>
  <si>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</si>
  <si>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</si>
  <si>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</si>
  <si>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</si>
  <si>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</si>
  <si>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</si>
  <si>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</si>
  <si>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</si>
  <si>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</si>
  <si>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</si>
  <si>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</si>
  <si>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</si>
  <si>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</si>
  <si>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</si>
  <si>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</si>
  <si>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</si>
  <si>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</si>
  <si>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</si>
  <si>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</si>
  <si>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</si>
  <si>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</si>
  <si>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</si>
  <si>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</si>
  <si>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</si>
  <si>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</si>
  <si>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</si>
  <si>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</si>
  <si>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</si>
  <si>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</si>
  <si>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</si>
  <si>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</si>
  <si>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</si>
  <si>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</si>
  <si>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</si>
  <si>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</si>
  <si>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</si>
  <si>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</si>
  <si>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</si>
  <si>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</si>
  <si>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</si>
  <si>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</si>
  <si>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</si>
  <si>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</si>
  <si>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</si>
  <si>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</si>
  <si>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</si>
  <si>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</si>
  <si>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</si>
  <si>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</si>
  <si>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</si>
  <si>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</si>
  <si>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</si>
  <si>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</si>
  <si>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</si>
  <si>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</si>
  <si>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</si>
  <si>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</si>
  <si>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</si>
  <si>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</si>
  <si>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</si>
  <si>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</si>
  <si>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</si>
  <si>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</si>
  <si>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</si>
  <si>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</si>
  <si>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</si>
  <si>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</si>
  <si>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</si>
  <si>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</si>
  <si>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</si>
  <si>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</si>
  <si>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</si>
  <si>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</si>
  <si>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</si>
  <si>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</si>
  <si>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</si>
  <si>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</si>
  <si>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</si>
  <si>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</si>
  <si>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</si>
  <si>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</si>
  <si>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</si>
  <si>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</si>
  <si>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</si>
  <si>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</si>
  <si>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</si>
  <si>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</si>
  <si>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</si>
  <si>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</si>
  <si>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</si>
  <si>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</si>
  <si>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</si>
  <si>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</si>
  <si>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</si>
  <si>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</si>
  <si>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</si>
  <si>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</si>
  <si>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</si>
  <si>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</si>
  <si>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</si>
  <si>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</si>
  <si>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</si>
  <si>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</si>
  <si>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</si>
  <si>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</si>
  <si>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</si>
  <si>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</si>
  <si>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</si>
  <si>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</si>
  <si>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</si>
  <si>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</si>
  <si>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</si>
  <si>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</si>
  <si>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</si>
  <si>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</si>
  <si>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</si>
  <si>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</si>
  <si>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</si>
  <si>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</si>
  <si>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</si>
  <si>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</si>
  <si>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</si>
  <si>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</si>
  <si>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</si>
  <si>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</si>
  <si>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</si>
  <si>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</si>
  <si>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</si>
  <si>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</si>
  <si>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</si>
  <si>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</si>
  <si>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</si>
  <si>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</si>
  <si>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</si>
  <si>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</si>
  <si>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</si>
  <si>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</si>
  <si>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</si>
  <si>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</si>
  <si>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</si>
  <si>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</si>
  <si>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</si>
  <si>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</si>
  <si>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</si>
  <si>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</si>
  <si>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</si>
  <si>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</si>
  <si>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</si>
  <si>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</si>
  <si>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</si>
  <si>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</si>
  <si>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</si>
  <si>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</si>
  <si>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</si>
  <si>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</si>
  <si>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</si>
  <si>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</si>
  <si>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</si>
  <si>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</si>
  <si>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</si>
  <si>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</si>
  <si>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</si>
  <si>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</si>
  <si>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</si>
  <si>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</si>
  <si>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</si>
  <si>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</si>
  <si>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</si>
  <si>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</si>
  <si>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</si>
  <si>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</si>
  <si>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</si>
  <si>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</si>
  <si>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</si>
  <si>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</si>
  <si>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</si>
  <si>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</si>
  <si>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</si>
  <si>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</si>
  <si>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</si>
  <si>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</si>
  <si>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</si>
  <si>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</si>
  <si>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</si>
  <si>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</si>
  <si>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</si>
  <si>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</si>
  <si>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</si>
  <si>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</si>
  <si>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</si>
  <si>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</si>
  <si>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</si>
  <si>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</si>
  <si>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</si>
  <si>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</si>
  <si>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</si>
  <si>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</si>
  <si>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</si>
  <si>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</si>
  <si>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</si>
  <si>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</si>
  <si>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</si>
  <si>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</si>
  <si>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</si>
  <si>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</si>
  <si>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</si>
  <si>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</si>
  <si>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</si>
  <si>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</si>
  <si>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</si>
  <si>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</si>
  <si>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</si>
  <si>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</si>
  <si>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</si>
  <si>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</si>
  <si>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</si>
  <si>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</si>
  <si>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</si>
  <si>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</si>
  <si>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</si>
  <si>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</si>
  <si>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</si>
  <si>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</si>
  <si>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</si>
  <si>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</si>
  <si>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</si>
  <si>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</si>
  <si>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</si>
  <si>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</si>
  <si>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</si>
  <si>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</si>
  <si>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</si>
  <si>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</si>
  <si>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</si>
  <si>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</si>
  <si>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</si>
  <si>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</si>
  <si>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</si>
  <si>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</si>
  <si>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</si>
  <si>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</si>
  <si>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</si>
  <si>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</si>
  <si>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</si>
  <si>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</si>
  <si>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</si>
  <si>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</si>
  <si>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</si>
  <si>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</si>
  <si>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</si>
  <si>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</si>
  <si>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</si>
  <si>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</si>
  <si>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</si>
  <si>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</si>
  <si>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</si>
  <si>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</si>
  <si>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</si>
  <si>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</si>
  <si>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</si>
  <si>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</si>
  <si>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</si>
  <si>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</si>
  <si>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</si>
  <si>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</si>
  <si>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</si>
  <si>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</si>
  <si>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</si>
  <si>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</si>
  <si>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</si>
  <si>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</si>
  <si>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</si>
  <si>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</si>
  <si>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</si>
  <si>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</si>
  <si>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</si>
  <si>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</si>
  <si>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</si>
  <si>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</si>
  <si>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</si>
  <si>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</si>
  <si>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</si>
  <si>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</si>
  <si>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</si>
  <si>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</si>
  <si>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</si>
  <si>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</si>
  <si>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</si>
  <si>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</si>
  <si>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</si>
  <si>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</si>
  <si>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</si>
  <si>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</si>
  <si>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</si>
  <si>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</si>
  <si>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</si>
  <si>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</si>
  <si>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</si>
  <si>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</si>
  <si>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</si>
  <si>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</si>
  <si>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</si>
  <si>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</si>
  <si>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</si>
  <si>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</si>
  <si>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</si>
  <si>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</si>
  <si>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</si>
  <si>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</si>
  <si>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</si>
  <si>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</si>
  <si>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</si>
  <si>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</si>
  <si>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</si>
  <si>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</si>
  <si>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</si>
  <si>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</si>
  <si>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</si>
  <si>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</si>
  <si>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</si>
  <si>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</si>
  <si>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</si>
  <si>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</si>
  <si>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</si>
  <si>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</si>
  <si>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</si>
  <si>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</si>
  <si>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</si>
  <si>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</si>
  <si>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</si>
  <si>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</si>
  <si>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</si>
  <si>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</si>
  <si>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</si>
  <si>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</si>
  <si>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</si>
  <si>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</si>
  <si>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</si>
  <si>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</si>
  <si>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</si>
  <si>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</si>
  <si>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</si>
  <si>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</si>
  <si>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</si>
  <si>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</si>
  <si>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</si>
  <si>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</si>
  <si>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</si>
  <si>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</si>
  <si>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</si>
  <si>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</si>
  <si>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</si>
  <si>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</si>
  <si>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</si>
  <si>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</si>
  <si>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</si>
  <si>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</si>
  <si>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</si>
  <si>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</si>
  <si>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</si>
  <si>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</si>
  <si>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</si>
  <si>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</si>
  <si>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</si>
  <si>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</si>
  <si>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</si>
  <si>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</si>
  <si>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</si>
  <si>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</si>
  <si>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</si>
  <si>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</si>
  <si>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</si>
  <si>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</si>
  <si>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</si>
  <si>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</si>
  <si>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</si>
  <si>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</si>
  <si>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</si>
  <si>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</si>
  <si>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</si>
  <si>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</si>
  <si>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</si>
  <si>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</si>
  <si>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</si>
  <si>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</si>
  <si>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</si>
  <si>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</si>
  <si>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</si>
  <si>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</si>
  <si>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</si>
  <si>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</si>
  <si>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</si>
  <si>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</si>
  <si>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</si>
  <si>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</si>
  <si>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</si>
  <si>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</si>
  <si>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</si>
  <si>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</si>
  <si>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</si>
  <si>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</si>
  <si>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</si>
  <si>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</si>
  <si>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</si>
  <si>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</si>
  <si>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</si>
  <si>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</si>
  <si>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</si>
  <si>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</si>
  <si>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</si>
  <si>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</si>
  <si>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</si>
  <si>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</si>
  <si>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</si>
  <si>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</si>
  <si>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</si>
  <si>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</si>
  <si>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</si>
  <si>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</si>
  <si>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</si>
  <si>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</si>
  <si>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</si>
  <si>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</si>
  <si>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</si>
  <si>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</si>
  <si>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</si>
  <si>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</si>
  <si>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</si>
  <si>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</si>
  <si>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</si>
  <si>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</si>
  <si>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</si>
  <si>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</si>
  <si>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</si>
  <si>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</si>
  <si>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</si>
  <si>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</si>
  <si>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</si>
  <si>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</si>
  <si>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</si>
  <si>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</si>
  <si>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</si>
  <si>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</si>
  <si>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</si>
  <si>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</si>
  <si>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</si>
  <si>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</si>
  <si>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</si>
  <si>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</si>
  <si>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</si>
  <si>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</si>
  <si>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</si>
  <si>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</si>
  <si>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</si>
  <si>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</si>
  <si>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</si>
  <si>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</si>
  <si>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</si>
  <si>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</si>
  <si>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</si>
  <si>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</si>
  <si>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</si>
  <si>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</si>
  <si>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</si>
  <si>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</si>
  <si>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</si>
  <si>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</si>
  <si>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</si>
  <si>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</si>
  <si>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</si>
  <si>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</si>
  <si>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</si>
  <si>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</si>
  <si>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</si>
  <si>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</si>
  <si>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</si>
  <si>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</si>
  <si>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</si>
  <si>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</si>
  <si>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</si>
  <si>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</si>
  <si>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</si>
  <si>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</si>
  <si>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</si>
  <si>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</si>
  <si>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</si>
  <si>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</si>
  <si>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</si>
  <si>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</si>
  <si>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</si>
  <si>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</si>
  <si>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</si>
  <si>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</si>
  <si>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</si>
  <si>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</si>
  <si>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</si>
  <si>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</si>
  <si>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</si>
  <si>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</si>
  <si>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</si>
  <si>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</si>
  <si>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</si>
  <si>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</si>
  <si>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</si>
  <si>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</si>
  <si>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</si>
  <si>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</si>
  <si>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</si>
  <si>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</si>
  <si>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</si>
  <si>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</si>
  <si>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</si>
  <si>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</si>
  <si>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</si>
  <si>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</si>
  <si>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</si>
  <si>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</si>
  <si>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</si>
  <si>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</si>
  <si>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</si>
  <si>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</si>
  <si>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</si>
  <si>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</si>
  <si>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</si>
  <si>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</si>
  <si>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</si>
  <si>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</si>
  <si>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</si>
  <si>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</si>
  <si>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</si>
  <si>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</si>
  <si>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</si>
  <si>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</si>
  <si>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</si>
  <si>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</si>
  <si>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</si>
  <si>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</si>
  <si>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</si>
  <si>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</si>
  <si>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</si>
  <si>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</si>
  <si>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</si>
  <si>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</si>
  <si>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</si>
  <si>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</si>
  <si>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</si>
  <si>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</si>
  <si>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</si>
  <si>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</si>
  <si>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</si>
  <si>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</si>
  <si>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</si>
  <si>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</si>
  <si>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</si>
  <si>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</si>
  <si>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</si>
  <si>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</si>
  <si>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</si>
  <si>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</si>
  <si>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</si>
  <si>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</si>
  <si>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</si>
  <si>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</si>
  <si>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</si>
  <si>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</si>
  <si>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</si>
  <si>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</si>
  <si>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</si>
  <si>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</si>
  <si>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</si>
  <si>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</si>
  <si>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</si>
  <si>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</si>
  <si>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</si>
  <si>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</si>
  <si>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</si>
  <si>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</si>
  <si>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</si>
  <si>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</si>
  <si>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</si>
  <si>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</si>
  <si>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</si>
  <si>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</si>
  <si>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</si>
  <si>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</si>
  <si>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</si>
  <si>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</si>
  <si>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</si>
  <si>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</si>
  <si>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</si>
  <si>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</si>
  <si>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</si>
  <si>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</si>
  <si>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</si>
  <si>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</si>
  <si>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</si>
  <si>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</si>
  <si>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</si>
  <si>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</si>
  <si>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</si>
  <si>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</si>
  <si>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</si>
  <si>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</si>
  <si>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</si>
  <si>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</si>
  <si>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</si>
  <si>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</si>
  <si>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</si>
  <si>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</si>
  <si>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</si>
  <si>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</si>
  <si>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</si>
  <si>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</si>
  <si>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</si>
  <si>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</si>
  <si>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</si>
  <si>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</si>
  <si>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</si>
  <si>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</si>
  <si>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</si>
  <si>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</si>
  <si>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</si>
  <si>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</si>
  <si>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</si>
  <si>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</si>
  <si>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</si>
  <si>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</si>
  <si>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</si>
  <si>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</si>
  <si>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</si>
  <si>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</si>
  <si>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</si>
  <si>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</si>
  <si>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</si>
  <si>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</si>
  <si>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</si>
  <si>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</si>
  <si>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</si>
  <si>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</si>
  <si>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</si>
  <si>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</si>
  <si>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</si>
  <si>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</si>
  <si>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</si>
  <si>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</si>
  <si>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</si>
  <si>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</si>
  <si>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</si>
  <si>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</si>
  <si>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</si>
  <si>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</si>
  <si>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</si>
  <si>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</si>
  <si>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</si>
  <si>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</si>
  <si>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</si>
  <si>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</si>
  <si>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</si>
  <si>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</si>
  <si>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</si>
  <si>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</si>
  <si>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</si>
  <si>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</si>
  <si>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</si>
  <si>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</si>
  <si>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</si>
  <si>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</si>
  <si>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</si>
  <si>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</si>
  <si>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</si>
  <si>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</si>
  <si>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</si>
  <si>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</si>
  <si>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</si>
  <si>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</si>
  <si>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</si>
  <si>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</si>
  <si>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</si>
  <si>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</si>
  <si>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</si>
  <si>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</si>
  <si>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</si>
  <si>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</si>
  <si>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</si>
  <si>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</si>
  <si>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</si>
  <si>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</si>
  <si>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</si>
  <si>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</si>
  <si>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</si>
  <si>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</si>
  <si>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</si>
  <si>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</si>
  <si>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</si>
  <si>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</si>
  <si>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</si>
  <si>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</si>
  <si>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</si>
  <si>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</si>
  <si>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</si>
  <si>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</si>
  <si>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</si>
  <si>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</si>
  <si>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</si>
  <si>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</si>
  <si>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</si>
  <si>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</si>
  <si>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</si>
  <si>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</si>
  <si>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</si>
  <si>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</si>
  <si>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</si>
  <si>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</si>
  <si>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</si>
  <si>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</si>
  <si>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</si>
  <si>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</si>
  <si>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</si>
  <si>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</si>
  <si>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</si>
  <si>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</si>
  <si>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</si>
  <si>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</si>
  <si>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</si>
  <si>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</si>
  <si>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</si>
  <si>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</si>
  <si>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</si>
  <si>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</si>
  <si>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</si>
  <si>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</si>
  <si>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</si>
  <si>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</si>
  <si>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</si>
  <si>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</si>
  <si>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</si>
  <si>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</si>
  <si>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</si>
  <si>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</si>
  <si>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</si>
  <si>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</si>
  <si>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</si>
  <si>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</si>
  <si>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</si>
  <si>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</si>
  <si>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</si>
  <si>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</si>
  <si>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</si>
  <si>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</si>
  <si>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</si>
  <si>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</si>
  <si>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</si>
  <si>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</si>
  <si>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</si>
  <si>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</si>
  <si>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</si>
  <si>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</si>
  <si>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</si>
  <si>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</si>
  <si>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</si>
  <si>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</si>
  <si>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</si>
  <si>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</si>
  <si>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</si>
  <si>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</si>
  <si>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</si>
  <si>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</si>
  <si>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</si>
  <si>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</si>
  <si>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</si>
  <si>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</si>
  <si>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</si>
  <si>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</si>
  <si>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</si>
  <si>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</si>
  <si>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</si>
  <si>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</si>
  <si>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</si>
  <si>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</si>
  <si>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</si>
  <si>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</si>
  <si>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</si>
  <si>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</si>
  <si>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</si>
  <si>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</si>
  <si>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</si>
  <si>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</si>
  <si>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</si>
  <si>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</si>
  <si>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</si>
  <si>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</si>
  <si>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</si>
  <si>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</si>
  <si>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</si>
  <si>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</si>
  <si>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</si>
  <si>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</si>
  <si>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</si>
  <si>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</si>
  <si>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</si>
  <si>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</si>
  <si>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</si>
  <si>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</si>
  <si>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</si>
  <si>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</si>
  <si>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</si>
  <si>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</si>
  <si>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</si>
  <si>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</si>
  <si>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</si>
  <si>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</si>
  <si>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</si>
  <si>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</si>
  <si>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</si>
  <si>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</si>
  <si>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</si>
  <si>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</si>
  <si>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</si>
  <si>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</si>
  <si>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</si>
  <si>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</si>
  <si>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</si>
  <si>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</si>
  <si>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</si>
  <si>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</si>
  <si>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</si>
  <si>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</si>
  <si>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</si>
  <si>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</si>
  <si>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</si>
  <si>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</si>
  <si>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</si>
  <si>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</si>
  <si>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</si>
  <si>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</si>
  <si>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</si>
  <si>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</si>
  <si>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</si>
  <si>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</si>
  <si>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</si>
  <si>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</si>
  <si>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</si>
  <si>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</si>
  <si>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</si>
  <si>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</si>
  <si>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</si>
  <si>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</si>
  <si>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</si>
  <si>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</si>
  <si>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</si>
  <si>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</si>
  <si>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</si>
  <si>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</si>
  <si>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</si>
  <si>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</si>
  <si>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</si>
  <si>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</si>
  <si>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</si>
  <si>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</si>
  <si>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</si>
  <si>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</si>
  <si>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</si>
  <si>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</si>
  <si>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</si>
  <si>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</si>
  <si>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</si>
  <si>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</si>
  <si>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</si>
  <si>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</si>
  <si>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</si>
  <si>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</si>
  <si>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</si>
  <si>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</si>
  <si>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</si>
  <si>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</si>
  <si>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</si>
  <si>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</si>
  <si>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</si>
  <si>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</si>
  <si>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</si>
  <si>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</si>
  <si>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</si>
  <si>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</si>
  <si>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</si>
  <si>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</si>
  <si>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</si>
  <si>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</si>
  <si>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</si>
  <si>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</si>
  <si>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</si>
  <si>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</si>
  <si>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</si>
  <si>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</si>
  <si>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</si>
  <si>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</si>
  <si>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</si>
  <si>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</si>
  <si>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</si>
  <si>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</si>
  <si>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</si>
  <si>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</si>
  <si>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</si>
  <si>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</si>
  <si>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</si>
  <si>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</si>
  <si>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</si>
  <si>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</si>
  <si>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</si>
  <si>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</si>
  <si>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</si>
  <si>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</si>
  <si>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</si>
  <si>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</si>
  <si>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</si>
  <si>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</si>
  <si>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</si>
  <si>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</si>
  <si>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</si>
  <si>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</si>
  <si>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</si>
  <si>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</si>
  <si>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</si>
  <si>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</si>
  <si>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</si>
  <si>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</si>
  <si>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</si>
  <si>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</si>
  <si>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</si>
  <si>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</si>
  <si>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</si>
  <si>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</si>
  <si>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</si>
  <si>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</si>
  <si>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</si>
  <si>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</si>
  <si>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</si>
  <si>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</si>
  <si>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</si>
  <si>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</si>
  <si>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</si>
  <si>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</si>
  <si>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</si>
  <si>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</si>
  <si>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</si>
  <si>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</si>
  <si>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</si>
  <si>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</si>
  <si>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</si>
  <si>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</si>
  <si>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</si>
  <si>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</si>
  <si>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</si>
  <si>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</si>
  <si>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</si>
  <si>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</si>
  <si>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</si>
  <si>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</si>
  <si>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</si>
  <si>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</si>
  <si>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</si>
  <si>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</si>
  <si>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</si>
  <si>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</si>
  <si>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</si>
  <si>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</si>
  <si>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</si>
  <si>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</si>
  <si>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</si>
  <si>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</si>
  <si>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</si>
  <si>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</si>
  <si>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</si>
  <si>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</si>
  <si>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</si>
  <si>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</si>
  <si>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</si>
  <si>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</si>
  <si>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</si>
  <si>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</si>
  <si>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</si>
  <si>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</si>
  <si>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</si>
  <si>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</si>
  <si>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</si>
  <si>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</si>
  <si>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</si>
  <si>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</si>
  <si>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</si>
  <si>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</si>
  <si>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</si>
  <si>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</si>
  <si>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</si>
  <si>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</si>
  <si>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</si>
  <si>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</si>
  <si>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</si>
  <si>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</si>
  <si>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</si>
  <si>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</si>
  <si>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</si>
  <si>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</si>
  <si>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</si>
  <si>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</si>
  <si>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</si>
  <si>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</si>
  <si>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</si>
  <si>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</si>
  <si>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</si>
  <si>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</si>
  <si>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</si>
  <si>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</si>
  <si>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</si>
  <si>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</si>
  <si>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</si>
  <si>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</si>
  <si>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</si>
  <si>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</si>
  <si>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</si>
  <si>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</si>
  <si>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</si>
  <si>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</si>
  <si>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</si>
  <si>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</si>
  <si>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</si>
  <si>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</si>
  <si>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</si>
  <si>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</si>
  <si>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</si>
  <si>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</si>
  <si>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</si>
  <si>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</si>
  <si>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</si>
  <si>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</si>
  <si>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</si>
  <si>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</si>
  <si>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</si>
  <si>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</si>
  <si>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</si>
  <si>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</si>
  <si>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</si>
  <si>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</si>
  <si>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</si>
  <si>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</si>
  <si>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</si>
  <si>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</si>
  <si>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</si>
  <si>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</si>
  <si>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</si>
  <si>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</si>
  <si>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</si>
  <si>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</si>
  <si>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</si>
  <si>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</si>
  <si>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</si>
  <si>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</si>
  <si>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</si>
  <si>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</si>
  <si>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</si>
  <si>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</si>
  <si>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</si>
  <si>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</si>
  <si>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</si>
  <si>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</si>
  <si>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</si>
  <si>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</si>
  <si>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</si>
  <si>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</si>
  <si>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</si>
  <si>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</si>
  <si>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</si>
  <si>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</si>
  <si>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</si>
  <si>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</si>
  <si>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</si>
  <si>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</si>
  <si>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</si>
  <si>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</si>
  <si>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</si>
  <si>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</si>
  <si>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</si>
  <si>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</si>
  <si>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</si>
  <si>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</si>
  <si>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</si>
  <si>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</si>
  <si>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</si>
  <si>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</si>
  <si>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</si>
  <si>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</si>
  <si>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</si>
  <si>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</si>
  <si>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</si>
  <si>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</si>
  <si>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</si>
  <si>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</si>
  <si>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</si>
  <si>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</si>
  <si>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</si>
  <si>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</si>
  <si>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</si>
  <si>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</si>
  <si>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</si>
  <si>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</si>
  <si>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</si>
  <si>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</si>
  <si>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</si>
  <si>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</si>
  <si>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</si>
  <si>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</si>
  <si>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</si>
  <si>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</si>
  <si>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</si>
  <si>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</si>
  <si>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</si>
  <si>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</si>
  <si>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</si>
  <si>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</si>
  <si>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</si>
  <si>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</si>
  <si>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</si>
  <si>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</si>
  <si>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</si>
  <si>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</si>
  <si>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</si>
  <si>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</si>
  <si>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</si>
  <si>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</si>
  <si>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</si>
  <si>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</si>
  <si>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</si>
  <si>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</si>
  <si>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</si>
  <si>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</si>
  <si>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</si>
  <si>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</si>
  <si>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</si>
  <si>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</si>
  <si>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</si>
  <si>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</si>
  <si>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</si>
  <si>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</si>
  <si>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</si>
  <si>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</si>
  <si>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</si>
  <si>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</si>
  <si>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</si>
  <si>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</si>
  <si>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</si>
  <si>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</si>
  <si>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</si>
  <si>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</si>
  <si>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</si>
  <si>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</si>
  <si>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</si>
  <si>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</si>
  <si>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</si>
  <si>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</si>
  <si>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</si>
  <si>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</si>
  <si>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</si>
  <si>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</si>
  <si>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</si>
  <si>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</si>
  <si>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</si>
  <si>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</si>
  <si>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</si>
  <si>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</si>
  <si>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</si>
  <si>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</si>
  <si>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</si>
  <si>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</si>
  <si>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</si>
  <si>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</si>
  <si>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</si>
  <si>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</si>
  <si>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</si>
  <si>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</si>
  <si>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</si>
  <si>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</si>
  <si>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</si>
  <si>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</si>
  <si>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</si>
  <si>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</si>
  <si>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</si>
  <si>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</si>
  <si>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</si>
  <si>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</si>
  <si>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</si>
  <si>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</si>
  <si>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</si>
  <si>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</si>
  <si>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</si>
  <si>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</si>
  <si>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</si>
  <si>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</si>
  <si>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</si>
  <si>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</si>
  <si>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</si>
  <si>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</si>
  <si>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</si>
  <si>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</si>
  <si>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</si>
  <si>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</si>
  <si>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</si>
  <si>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</si>
  <si>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</si>
  <si>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</si>
  <si>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</si>
  <si>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</si>
  <si>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</si>
  <si>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</si>
  <si>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</si>
  <si>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</si>
  <si>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</si>
  <si>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</si>
  <si>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</si>
  <si>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</si>
  <si>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</si>
  <si>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</si>
  <si>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</si>
  <si>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</si>
  <si>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</si>
  <si>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</si>
  <si>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</si>
  <si>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</si>
  <si>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</si>
  <si>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</si>
  <si>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</si>
  <si>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</si>
  <si>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</si>
  <si>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</si>
  <si>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</si>
  <si>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</si>
  <si>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</si>
  <si>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</si>
  <si>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</si>
  <si>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</si>
  <si>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</si>
  <si>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</si>
  <si>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</si>
  <si>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</si>
  <si>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</si>
  <si>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</si>
  <si>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</si>
  <si>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</si>
  <si>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</si>
  <si>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</si>
  <si>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</si>
  <si>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</si>
  <si>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</si>
  <si>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</si>
  <si>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</si>
  <si>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</si>
  <si>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</si>
  <si>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</si>
  <si>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</si>
  <si>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</si>
  <si>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</si>
  <si>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</si>
  <si>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</si>
  <si>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</si>
  <si>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</si>
  <si>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</si>
  <si>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</si>
  <si>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</si>
  <si>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</si>
  <si>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</si>
  <si>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</si>
  <si>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</si>
  <si>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</si>
  <si>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</si>
  <si>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</si>
  <si>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</si>
  <si>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</si>
  <si>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</si>
  <si>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</si>
  <si>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</si>
  <si>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</si>
  <si>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</si>
  <si>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</si>
  <si>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</si>
  <si>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</si>
  <si>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</si>
  <si>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</si>
  <si>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</si>
  <si>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</si>
  <si>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</si>
  <si>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</si>
  <si>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</si>
  <si>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</si>
  <si>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</si>
  <si>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</si>
  <si>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</si>
  <si>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</si>
  <si>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</si>
  <si>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</si>
  <si>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</si>
  <si>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</si>
  <si>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</si>
  <si>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</si>
  <si>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</si>
  <si>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</si>
  <si>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</si>
  <si>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</si>
  <si>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</si>
  <si>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</si>
  <si>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</si>
  <si>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</si>
  <si>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</si>
  <si>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</si>
  <si>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</si>
  <si>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</si>
  <si>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</si>
  <si>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</si>
  <si>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</si>
  <si>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</si>
  <si>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</si>
  <si>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</si>
  <si>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</si>
  <si>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</si>
  <si>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</si>
  <si>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</si>
  <si>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</si>
  <si>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</si>
  <si>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</si>
  <si>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</si>
  <si>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</si>
  <si>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</si>
  <si>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</si>
  <si>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</si>
  <si>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</si>
  <si>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</si>
  <si>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</si>
  <si>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</si>
  <si>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</si>
  <si>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</si>
  <si>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</si>
  <si>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</si>
  <si>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</si>
  <si>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</si>
  <si>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</si>
  <si>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</si>
  <si>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</si>
  <si>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</si>
  <si>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</si>
  <si>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</si>
  <si>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</si>
  <si>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</si>
  <si>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</si>
  <si>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</si>
  <si>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</si>
  <si>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</si>
  <si>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</si>
  <si>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</si>
  <si>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</si>
  <si>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</si>
  <si>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</si>
  <si>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</si>
  <si>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</si>
  <si>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</si>
  <si>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</si>
  <si>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</si>
  <si>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</si>
  <si>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</si>
  <si>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</si>
  <si>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</si>
  <si>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</si>
  <si>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</si>
  <si>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</si>
  <si>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</si>
  <si>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</si>
  <si>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</si>
  <si>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</si>
  <si>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</si>
  <si>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</si>
  <si>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</si>
  <si>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</si>
  <si>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</si>
  <si>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</si>
  <si>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</si>
  <si>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</si>
  <si>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</si>
  <si>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</si>
  <si>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</si>
  <si>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</si>
  <si>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</si>
  <si>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</si>
  <si>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</si>
  <si>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</si>
  <si>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</si>
  <si>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</si>
  <si>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</si>
  <si>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</si>
  <si>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</si>
  <si>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</si>
  <si>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</si>
  <si>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</si>
  <si>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</si>
  <si>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</si>
  <si>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</si>
  <si>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</si>
  <si>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</si>
  <si>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</si>
  <si>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</si>
  <si>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</si>
  <si>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</si>
  <si>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</si>
  <si>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</si>
  <si>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</si>
  <si>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</si>
  <si>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</si>
  <si>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</si>
  <si>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</si>
  <si>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</si>
  <si>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</si>
  <si>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</si>
  <si>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</si>
  <si>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</si>
  <si>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</si>
  <si>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</si>
  <si>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</si>
  <si>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</si>
  <si>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</si>
  <si>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</si>
  <si>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</si>
  <si>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</si>
  <si>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</si>
  <si>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</si>
  <si>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</si>
  <si>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</si>
  <si>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</si>
  <si>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</si>
  <si>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</si>
  <si>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</si>
  <si>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</si>
  <si>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</si>
  <si>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</si>
  <si>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</si>
  <si>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</si>
  <si>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</si>
  <si>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</si>
  <si>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</si>
  <si>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</si>
  <si>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</si>
  <si>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</si>
  <si>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</si>
  <si>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</si>
  <si>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</si>
  <si>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</si>
  <si>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</si>
  <si>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</si>
  <si>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</si>
  <si>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</si>
  <si>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</si>
  <si>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</si>
  <si>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</si>
  <si>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</si>
  <si>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</si>
  <si>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</si>
  <si>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</si>
  <si>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</si>
  <si>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</si>
  <si>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</si>
  <si>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</si>
  <si>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</si>
  <si>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</si>
  <si>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</si>
  <si>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</si>
  <si>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</si>
  <si>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</si>
  <si>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</si>
  <si>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</si>
  <si>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</si>
  <si>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</si>
  <si>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</si>
  <si>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</si>
  <si>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</si>
  <si>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</si>
  <si>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</si>
  <si>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</si>
  <si>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</si>
  <si>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</si>
  <si>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</si>
  <si>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</si>
  <si>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</si>
  <si>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</si>
  <si>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</si>
  <si>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</si>
  <si>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</si>
  <si>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</si>
  <si>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</si>
  <si>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</si>
  <si>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</si>
  <si>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</si>
  <si>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</si>
  <si>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</si>
  <si>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</si>
  <si>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</si>
  <si>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</si>
  <si>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</si>
  <si>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</si>
  <si>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</si>
  <si>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</si>
  <si>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</si>
  <si>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</si>
  <si>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</si>
  <si>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</si>
  <si>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</si>
  <si>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</si>
  <si>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</si>
  <si>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</si>
  <si>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</si>
  <si>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</si>
  <si>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</si>
  <si>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</si>
  <si>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</si>
  <si>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</si>
  <si>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</si>
  <si>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</si>
  <si>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</si>
  <si>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</si>
  <si>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</si>
  <si>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</si>
  <si>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</si>
  <si>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</si>
  <si>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</si>
  <si>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</si>
  <si>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</si>
  <si>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</si>
  <si>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</si>
  <si>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</si>
  <si>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</si>
  <si>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</si>
  <si>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</si>
  <si>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</si>
  <si>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</si>
  <si>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</si>
  <si>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</si>
  <si>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</si>
  <si>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</si>
  <si>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</si>
  <si>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</si>
  <si>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</si>
  <si>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</si>
  <si>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</si>
  <si>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</si>
  <si>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</si>
  <si>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</si>
  <si>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</si>
  <si>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</si>
  <si>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</si>
  <si>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</si>
  <si>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</si>
  <si>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</si>
  <si>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</si>
  <si>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</si>
  <si>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</si>
  <si>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</si>
  <si>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</si>
  <si>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</si>
  <si>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</si>
  <si>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</si>
  <si>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</si>
  <si>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</si>
  <si>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</si>
  <si>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</si>
  <si>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</si>
  <si>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</si>
  <si>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</si>
  <si>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</si>
  <si>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</si>
  <si>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</si>
  <si>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</si>
  <si>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</si>
  <si>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</si>
  <si>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</si>
  <si>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</si>
  <si>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</si>
  <si>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</si>
  <si>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</si>
  <si>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</si>
  <si>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</si>
  <si>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</si>
  <si>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</si>
  <si>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</si>
  <si>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</si>
  <si>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</si>
  <si>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</si>
  <si>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</si>
  <si>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</si>
  <si>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</si>
  <si>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</si>
  <si>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</si>
  <si>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</si>
  <si>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</si>
  <si>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</si>
  <si>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</si>
  <si>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</si>
  <si>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</si>
  <si>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</si>
  <si>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</si>
  <si>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</si>
  <si>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</si>
  <si>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</si>
  <si>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</si>
  <si>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</si>
  <si>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</si>
  <si>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</si>
  <si>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</si>
  <si>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</si>
  <si>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</si>
  <si>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</si>
  <si>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</si>
  <si>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</si>
  <si>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</si>
  <si>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</si>
  <si>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</si>
  <si>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</si>
  <si>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</si>
  <si>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</si>
  <si>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</si>
  <si>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</si>
  <si>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</si>
  <si>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</si>
  <si>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</si>
  <si>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</si>
  <si>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</si>
  <si>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</si>
  <si>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</si>
  <si>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</si>
  <si>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</si>
  <si>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</si>
  <si>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</si>
  <si>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</si>
  <si>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</si>
  <si>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</si>
  <si>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</si>
  <si>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</si>
  <si>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</si>
  <si>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</si>
  <si>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</si>
  <si>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</si>
  <si>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</si>
  <si>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</si>
  <si>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</si>
  <si>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</si>
  <si>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</si>
  <si>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</si>
  <si>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</si>
  <si>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</si>
  <si>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</si>
  <si>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</si>
  <si>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</si>
  <si>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</si>
  <si>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</si>
  <si>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</si>
  <si>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</si>
  <si>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</si>
  <si>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</si>
  <si>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</si>
  <si>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</si>
  <si>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</si>
  <si>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</si>
  <si>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</si>
  <si>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</si>
  <si>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</si>
  <si>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</si>
  <si>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</si>
  <si>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</si>
  <si>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</si>
  <si>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</si>
  <si>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</si>
  <si>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</si>
  <si>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</si>
  <si>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</si>
  <si>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</si>
  <si>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</si>
  <si>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</si>
  <si>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</si>
  <si>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</si>
  <si>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</si>
  <si>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</si>
  <si>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</si>
  <si>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</si>
  <si>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</si>
  <si>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</si>
  <si>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</si>
  <si>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</si>
  <si>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</si>
  <si>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</si>
  <si>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</si>
  <si>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</si>
  <si>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</si>
  <si>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</si>
  <si>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</si>
  <si>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</si>
  <si>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</si>
  <si>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</si>
  <si>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</si>
  <si>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</si>
  <si>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</si>
  <si>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</si>
  <si>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</si>
  <si>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</si>
  <si>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</si>
  <si>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</si>
  <si>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</si>
  <si>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</si>
  <si>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</si>
  <si>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</si>
  <si>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</si>
  <si>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</si>
  <si>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</si>
  <si>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</si>
  <si>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</si>
  <si>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</si>
  <si>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</si>
  <si>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</si>
  <si>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</si>
  <si>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Sceco unpaid bill, neighbor not allow connected pg due to noise</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</si>
  <si>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</si>
  <si>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</si>
  <si>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</si>
  <si>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</si>
  <si>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</si>
  <si>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</si>
  <si>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</si>
  <si>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</si>
  <si>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</si>
  <si>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</si>
  <si>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PCM-20251113-00000582</t>
  </si>
  <si>
    <t>EM team moved need 15 min</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</si>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</sst>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tabSelected="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311.42827326388942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45974.376699189816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45974.376699189816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45974.376699189816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45974.376699189816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45974.376699189816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45974.376699189816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45974.376699189816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45974.376699189816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45974.376699189816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45974.376699189816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45974.376699189816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45974.376699189816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45974.376699189816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45974.376699189816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45974.376699189816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45974.376699189816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45974.376699189816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45974.376699189816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45974.376699189816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45974.376699189816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45974.376699189816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45974.376699189816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45974.376699189816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45974.376699189816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45974.376699189816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45974.376699189816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45974.376699189816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45974.376699189816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45974.376699189816</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45974.376699189816</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45974.376699189816</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45974.376699189816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45974.376699189816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45974.376699189816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45974.376699189816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45974.376699189816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45974.376699189816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45974.376699189816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45974.376699189816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45974.376699189816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45974.376699189816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45974.376699189816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45974.376699189816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45974.376699189816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45974.376699189816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45974.376699189816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45974.376699189816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45974.376699189816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45974.376699189816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45974.376699189816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45974.376699189816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45974.376699189816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45974.376699189816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45974.376699189816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45974.376699189816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45974.376699189816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45974.376699189816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45974.376699189816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45974.376699189816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45974.376699189816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45974.376699189816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45974.376699189816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45974.376699189816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45974.376699189816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45974.376699189816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45974.376699189816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45974.376699189816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45974.376699189816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45974.376699189816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45974.376699189816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45974.376699189816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45974.376699189816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45974.376699189816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45974.376699189816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45974.376699189816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45974.376699189816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45974.376699189816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45974.376699189816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45974.376699189816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45974.376699189816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45974.376699189816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45974.376699189816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45974.376699189816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45974.376699189816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45974.376699189816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45974.376699189816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45974.376699189816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45974.376699189816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45974.376699189816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45974.376699189816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45974.376699189816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45974.376699189816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45974.376699189816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45974.376699189816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45974.376699189816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45974.376699189816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45974.376699189816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45974.376699189816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45974.376699189816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45974.376699189816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45974.376699189816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45974.376699189816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45974.376699189816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45974.376699189816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45974.376699189816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45974.376699189816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45974.376699189816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45974.376699189816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45974.376699189816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45974.376699189816</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46CB5A90-6CF3-44AD-9B00-D885ADF2A28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149.37686122685409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0.22718530092970468</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5.0472337963583414E-2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45974.376699189816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45974.376699189816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45974.376699189816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45974.376699189816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45974.376699189816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45974.376699189816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45974.376699189816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45974.376699189816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45974.376699189816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45974.376699189816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45974.376699189816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45974.376699189816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45974.376699189816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45974.376699189816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45974.376699189816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45974.376699189816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45974.376699189816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45974.376699189816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45974.376699189816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45974.376699189816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45974.376699189816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45974.376699189816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45974.376699189816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45974.376699189816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45974.376699189816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45974.376699189816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45974.376699189816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45974.376699189816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45974.376699189816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45974.376699189816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45974.376699189816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45974.376699189816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45974.376699189816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45974.376699189816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45974.376699189816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45974.376699189816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45974.376699189816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45974.376699189816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45974.376699189816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45974.376699189816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45974.376699189816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45974.376699189816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45974.376699189816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45974.376699189816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45974.376699189816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45974.376699189816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45974.376699189816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45974.376699189816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45974.376699189816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45974.376699189816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45974.376699189816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45974.376699189816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45974.376699189816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45974.376699189816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45974.376699189816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45974.376699189816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45974.376699189816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45974.376699189816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45974.376699189816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45974.376699189816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45974.376699189816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45974.376699189816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45974.376699189816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45974.376699189816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45974.376699189816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45974.376699189816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45974.376699189816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45974.376699189816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45974.376699189816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45974.376699189816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45974.376699189816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45974.376699189816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45974.376699189816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45974.376699189816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45974.376699189816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45974.376699189816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45974.376699189816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45974.376699189816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45974.376699189816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45974.376699189816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45974.376699189816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45974.376699189816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45974.376699189816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45974.376699189816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45974.376699189816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45974.376699189816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45974.376699189816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45974.376699189816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45974.376699189816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45974.376699189816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45974.376699189816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45974.376699189816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45974.376699189816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45974.376699189816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45974.376699189816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45974.376699189816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45974.376699189816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45974.376699189816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45974.376699189816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45974.376699189816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45974.376699189816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45974.376699189816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45974.376699189816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45974.376699189816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45974.376699189816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45974.376699189816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45974.376699189816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45974.376699189816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45974.376699189816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45974.376699189816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45974.376699189816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45974.376699189816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45974.376699189816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45974.376699189816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45974.376699189816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45974.376699189816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45974.376699189816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45974.376699189816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45974.376699189816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45974.376699189816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45974.376699189816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45974.376699189816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45974.376699189816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45974.376699189816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45974.376699189816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45974.376699189816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45974.376699189816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45974.376699189816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45974.376699189816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45974.376699189816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45974.376699189816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45974.376699189816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45974.376699189816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45974.376699189816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45974.376699189816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45974.376699189816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45974.376699189816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45974.376699189816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45974.376699189816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45974.376699189816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45974.376699189816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45974.376699189816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45974.376699189816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45974.376699189816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45974.376699189816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45974.376699189816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45974.376699189816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45974.376699189816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45974.376699189816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45974.376699189816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45974.376699189816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45974.376699189816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45974.376699189816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45974.376699189816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45974.376699189816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45974.376699189816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45974.376699189816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45974.376699189816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45974.376699189816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45974.376699189816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45974.376699189816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45974.376699189816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45974.376699189816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45974.376699189816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45974.376699189816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45974.376699189816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45974.376699189816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45974.376699189816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45974.376699189816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45974.376699189816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45974.376699189816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45974.376699189816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45974.376699189816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45974.376699189816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45974.376699189816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45974.376699189816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45974.376699189816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45974.376699189816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45974.376699189816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45974.376699189816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45974.376699189816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45974.376699189816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45974.376699189816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45974.376699189816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45974.376699189816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45974.376699189816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45974.376699189816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45974.376699189816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45974.376699189816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45974.376699189816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45974.376699189816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45974.376699189816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45974.376699189816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45974.376699189816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45974.376699189816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45974.376699189816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45974.376699189816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45974.376699189816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45974.376699189816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45974.376699189816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45974.376699189816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45974.376699189816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45974.376699189816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45974.376699189816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45974.376699189816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45974.376699189816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45974.376699189816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45974.376699189816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45974.376699189816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45974.376699189816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45974.376699189816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45974.376699189816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45974.376699189816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45974.376699189816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45974.376699189816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45974.376699189816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45974.376699189816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45974.376699189816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45974.376699189816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45974.376699189816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45974.376699189816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45974.376699189816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45974.376699189816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45974.376699189816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45974.376699189816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45974.376699189816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45974.376699189816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45974.376699189816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45974.376699189816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45974.376699189816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45974.376699189816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45974.376699189816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45974.376699189816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45974.376699189816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45974.376699189816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45974.376699189816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45974.376699189816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45974.376699189816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45974.376699189816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45974.376699189816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45974.376699189816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45974.376699189816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45974.376699189816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45974.376699189816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45974.376699189816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45974.376699189816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45974.376699189816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45974.376699189816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45974.376699189816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45974.376699189816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45974.376699189816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45974.376699189816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45974.376699189816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45974.376699189816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45974.376699189816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45974.376699189816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45974.376699189816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45974.376699189816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45974.376699189816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45974.376699189816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45974.376699189816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45974.376699189816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45974.376699189816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45974.376699189816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45974.376699189816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45974.376699189816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45974.376699189816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45974.376699189816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45974.376699189816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45974.376699189816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45974.376699189816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45974.376699189816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45974.376699189816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45974.376699189816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45974.376699189816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45974.376699189816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45974.376699189816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45974.376699189816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45974.376699189816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45974.376699189816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45974.376699189816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45974.376699189816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45974.376699189816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45974.376699189816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45974.376699189816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45974.376699189816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45974.376699189816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45974.376699189816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45974.376699189816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45974.376699189816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45974.376699189816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45974.376699189816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45974.376699189816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45974.376699189816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45974.376699189816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45974.376699189816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45974.376699189816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45974.376699189816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45974.376699189816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45974.376699189816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45974.376699189816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45974.376699189816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45974.376699189816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45974.376699189816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45974.376699189816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45974.376699189816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45974.376699189816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45974.376699189816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45974.376699189816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45974.376699189816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45974.376699189816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45974.376699189816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45974.376699189816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45974.376699189816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45974.376699189816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45974.376699189816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45974.376699189816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45974.376699189816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45974.376699189816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45974.376699189816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45974.376699189816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45974.376699189816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45974.376699189816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45974.376699189816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45974.376699189816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45974.376699189816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45974.376699189816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45974.376699189816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45974.376699189816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45974.376699189816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45974.376699189816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45974.376699189816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45974.376699189816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45974.376699189816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45974.376699189816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45974.376699189816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45974.376699189816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45974.376699189816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45974.376699189816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45974.376699189816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45974.376699189816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45974.376699189816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45974.376699189816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45974.376699189816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45974.376699189816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45974.376699189816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45974.376699189816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45974.376699189816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45974.376699189816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45974.376699189816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45974.376699189816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45974.376699189816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45974.376699189816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45974.376699189816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45974.376699189816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45974.376699189816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45974.376699189816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45974.376699189816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45974.376699189816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45974.376699189816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45974.376699189816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45974.376699189816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45974.376699189816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45974.376699189816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45974.376699189816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45974.376699189816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45974.376699189816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45974.376699189816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45974.376699189816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45974.376699189816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45974.376699189816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45974.376699189816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45974.376699189816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45974.376699189816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45974.376699189816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45974.376699189816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45974.376699189816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45974.376699189816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45974.376699189816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45974.376699189816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45974.376699189816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45974.376699189816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45974.376699189816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45974.376699189816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45974.376699189816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45974.376699189816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45974.376699189816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45974.376699189816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45974.376699189816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45974.376699189816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45974.376699189816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45974.376699189816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45974.376699189816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45974.376699189816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45974.376699189816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45974.376699189816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45974.376699189816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45974.376699189816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45974.376699189816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45974.376699189816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45974.376699189816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45974.376699189816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45974.376699189816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45974.376699189816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45974.376699189816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45974.376699189816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45974.376699189816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45974.376699189816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45974.376699189816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45974.376699189816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45974.376699189816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45974.376699189816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45974.376699189816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45974.376699189816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45974.376699189816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45974.376699189816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45974.376699189816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45974.376699189816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45974.376699189816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45974.376699189816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45974.376699189816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45974.376699189816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45974.376699189816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45974.376699189816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45974.376699189816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45974.376699189816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45974.376699189816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45974.376699189816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45974.376699189816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45974.376699189816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45974.376699189816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45974.376699189816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45974.376699189816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45974.376699189816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45974.376699189816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45974.376699189816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45974.376699189816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45974.376699189816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45974.376699189816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45974.376699189816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45974.376699189816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45974.376699189816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45974.376699189816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45974.376699189816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45974.376699189816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45974.376699189816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45974.376699189816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45974.376699189816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45974.376699189816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45974.376699189816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45974.376699189816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45974.376699189816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45974.376699189816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45974.376699189816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45974.376699189816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45974.376699189816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45974.376699189816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45974.376699189816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45974.376699189816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45974.376699189816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45974.376699189816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45974.376699189816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45974.376699189816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45974.376699189816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45974.376699189816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45974.376699189816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45974.376699189816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45974.376699189816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45974.376699189816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45974.376699189816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45974.376699189816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45974.376699189816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45974.376699189816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45974.376699189816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45974.376699189816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45974.376699189816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45974.376699189816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45974.376699189816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45974.376699189816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45974.376699189816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45974.376699189816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45974.376699189816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45974.376699189816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45974.376699189816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45974.376699189816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45974.376699189816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45974.376699189816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45974.376699189816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45974.376699189816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45974.376699189816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45974.376699189816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45974.376699189816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45974.376699189816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45974.376699189816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45974.376699189816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45974.376699189816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45974.376699189816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45974.376699189816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45974.376699189816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45974.376699189816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45974.376699189816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45974.376699189816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45974.376699189816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45974.376699189816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45974.376699189816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45974.376699189816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45974.376699189816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45974.376699189816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45974.376699189816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45974.376699189816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45974.376699189816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45974.376699189816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45974.376699189816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45974.376699189816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45974.376699189816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45974.376699189816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45974.376699189816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45974.376699189816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45974.376699189816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45974.376699189816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45974.376699189816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45974.376699189816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45974.376699189816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45974.376699189816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45974.376699189816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45974.376699189816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45974.376699189816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45974.376699189816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45974.376699189816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45974.376699189816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45974.376699189816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45974.376699189816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45974.376699189816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45974.376699189816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45974.376699189816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45974.376699189816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45974.376699189816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45974.376699189816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45974.376699189816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45974.376699189816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45974.376699189816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45974.376699189816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45974.376699189816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45974.376699189816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45974.376699189816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45974.376699189816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45974.376699189816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45974.376699189816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45974.376699189816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45974.376699189816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45974.376699189816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45974.376699189816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45974.376699189816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45974.376699189816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45974.376699189816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45974.376699189816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45974.376699189816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45974.376699189816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45974.376699189816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45974.376699189816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45974.376699189816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45974.376699189816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45974.376699189816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45974.376699189816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45974.376699189816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45974.376699189816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45974.376699189816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45974.376699189816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45974.376699189816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45974.376699189816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45974.376699189816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45974.376699189816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45974.376699189816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45974.376699189816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45974.376699189816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45974.376699189816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45974.376699189816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45974.376699189816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45974.376699189816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45974.376699189816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45974.376699189816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45974.376699189816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45974.376699189816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45974.376699189816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45974.376699189816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45974.376699189816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45974.376699189816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45974.376699189816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45974.376699189816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45974.376699189816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45974.376699189816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45974.376699189816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45974.376699189816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45974.376699189816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45974.376699189816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45974.376699189816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45974.376699189816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45974.376699189816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45974.376699189816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45974.376699189816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45974.376699189816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45974.376699189816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45974.376699189816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45974.376699189816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45974.376699189816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45974.376699189816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45974.376699189816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45974.376699189816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45974.376699189816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45974.376699189816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45974.376699189816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45974.376699189816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45974.376699189816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45974.376699189816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45974.376699189816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45974.376699189816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45974.376699189816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45974.376699189816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45974.376699189816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45974.376699189816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45974.376699189816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45974.376699189816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45974.376699189816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45974.376699189816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45974.376699189816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45974.376699189816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45974.376699189816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45974.376699189816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45974.376699189816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45974.376699189816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45974.376699189816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45974.376699189816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45974.376699189816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45974.376699189816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45974.376699189816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45974.376699189816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45974.376699189816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45974.376699189816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45974.376699189816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45974.376699189816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45974.376699189816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45974.376699189816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45974.376699189816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45974.376699189816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45974.376699189816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45974.376699189816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45974.376699189816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45974.376699189816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45974.376699189816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45974.376699189816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45974.376699189816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45974.376699189816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45974.376699189816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45974.376699189816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45974.376699189816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45974.376699189816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45974.376699189816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45974.376699189816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45974.376699189816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45974.376699189816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45974.376699189816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45974.376699189816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45974.376699189816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45974.376699189816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45974.376699189816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45974.376699189816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45974.376699189816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45974.376699189816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45974.376699189816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45974.376699189816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45974.376699189816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45974.376699189816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45974.376699189816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45974.376699189816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45974.376699189816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45974.376699189816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45974.376699189816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45974.376699189816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45974.376699189816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45974.376699189816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45974.376699189816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45974.376699189816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45974.376699189816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45974.376699189816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45974.376699189816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45974.376699189816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45974.376699189816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45974.376699189816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45974.376699189816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45974.376699189816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45974.376699189816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45974.376699189816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45974.376699189816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45974.376699189816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45974.376699189816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45974.376699189816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45974.376699189816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45974.376699189816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45974.376699189816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45974.376699189816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45974.376699189816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45974.376699189816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45974.376699189816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45974.376699189816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45974.376699189816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45974.376699189816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45974.376699189816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45974.376699189816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45974.376699189816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45974.376699189816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45974.376699189816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45974.376699189816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45974.376699189816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45974.376699189816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45974.376699189816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45974.376699189816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45974.376699189816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45974.376699189816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45974.376699189816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45974.376699189816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45974.376699189816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45974.376699189816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45974.376699189816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45974.376699189816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45974.376699189816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45974.376699189816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45974.376699189816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45974.376699189816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45974.376699189816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45974.376699189816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45974.376699189816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45974.376699189816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45974.376699189816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45974.376699189816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45974.376699189816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45974.376699189816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45974.376699189816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45974.376699189816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45974.376699189816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45974.376699189816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45974.376699189816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45974.376699189816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45974.376699189816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45974.376699189816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45974.376699189816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45974.376699189816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45974.376699189816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45974.376699189816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45974.376699189816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45974.376699189816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45974.376699189816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45974.376699189816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45974.376699189816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45974.376699189816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45974.376699189816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45974.376699189816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45974.376699189816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45974.376699189816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45974.376699189816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45974.376699189816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45974.376699189816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45974.376699189816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45974.376699189816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45974.376699189816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45974.376699189816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45974.376699189816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45974.376699189816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45974.376699189816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45974.376699189816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45974.376699189816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45974.376699189816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45974.376699189816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45974.376699189816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45974.376699189816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45974.376699189816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45974.376699189816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45974.376699189816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45974.376699189816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45974.376699189816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45974.376699189816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45974.376699189816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45974.376699189816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45974.376699189816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45974.376699189816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45974.376699189816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45974.376699189816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45974.376699189816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45974.376699189816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45974.376699189816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45974.376699189816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45974.376699189816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45974.376699189816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45974.376699189816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45974.376699189816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45974.376699189816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45974.376699189816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45974.376699189816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45974.376699189816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45974.376699189816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45974.376699189816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45974.376699189816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45974.376699189816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45974.376699189816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45974.376699189816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45974.376699189816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45974.376699189816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45974.376699189816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45974.376699189816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45974.376699189816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45974.376699189816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45974.376699189816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45974.376699189816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45974.376699189816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45974.376699189816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45974.376699189816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45974.376699189816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45974.376699189816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45974.376699189816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45974.376699189816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45974.376699189816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45974.376699189816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45974.376699189816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45974.376699189816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45974.376699189816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45974.376699189816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45974.376699189816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45974.376699189816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45974.376699189816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45974.376699189816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45974.376699189816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45974.376699189816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45974.376699189816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45974.376699189816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45974.376699189816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45974.376699189816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45974.376699189816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45974.376699189816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45974.376699189816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45974.376699189816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45974.376699189816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45974.376699189816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45974.376699189816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45974.376699189816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45974.376699189816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45974.376699189816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45974.376699189816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45974.376699189816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45974.376699189816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45974.376699189816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45974.376699189816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45974.376699189816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45974.376699189816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45974.376699189816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45974.376699189816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45974.376699189816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45974.376699189816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45974.376699189816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45974.376699189816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45974.376699189816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45974.376699189816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45974.376699189816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45974.376699189816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45974.376699189816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45974.376699189816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45974.376699189816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45974.376699189816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45974.376699189816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45974.376699189816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45974.376699189816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45974.376699189816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45974.376699189816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45974.376699189816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45974.376699189816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45974.376699189816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45974.376699189816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45974.376699189816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45974.376699189816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45974.376699189816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45974.376699189816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45974.376699189816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45974.376699189816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45974.376699189816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45974.376699189816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45974.376699189816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45974.376699189816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45974.376699189816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45974.376699189816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45974.376699189816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45974.376699189816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45974.376699189816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45974.376699189816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45974.376699189816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45974.376699189816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45974.376699189816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45974.376699189816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45974.376699189816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45974.376699189816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45974.376699189816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45974.376699189816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45974.376699189816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45974.376699189816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45974.376699189816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45974.376699189816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45974.376699189816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45974.376699189816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45974.376699189816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45974.376699189816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45974.376699189816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45974.376699189816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45974.376699189816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45974.376699189816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45974.376699189816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45974.376699189816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45974.376699189816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45974.376699189816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45974.376699189816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45974.376699189816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45974.376699189816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45974.376699189816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45974.376699189816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45974.376699189816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45974.376699189816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45974.376699189816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45974.376699189816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45974.376699189816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45974.376699189816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45974.376699189816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45974.376699189816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45974.376699189816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45974.376699189816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45974.376699189816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45974.376699189816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45974.376699189816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45974.376699189816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45974.376699189816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45974.376699189816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45974.376699189816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45974.376699189816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45974.376699189816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45974.376699189816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45974.376699189816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45974.376699189816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45974.376699189816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45974.376699189816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45974.376699189816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45974.376699189816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45974.376699189816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45974.376699189816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45974.376699189816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45974.376699189816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45974.376699189816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45974.376699189816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45974.376699189816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45974.376699189816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45974.376699189816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45974.376699189816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45974.376699189816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45974.376699189816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45974.376699189816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45974.376699189816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45974.376699189816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45974.376699189816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45974.376699189816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45974.376699189816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45974.376699189816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45974.376699189816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45974.376699189816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45974.376699189816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45974.376699189816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45974.376699189816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45974.376699189816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45974.376699189816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45974.376699189816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45974.376699189816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45974.376699189816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45974.376699189816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45974.376699189816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45974.376699189816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45974.376699189816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45974.376699189816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45974.376699189816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45974.376699189816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45974.376699189816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45974.376699189816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45974.376699189816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45974.376699189816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45974.376699189816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45974.376699189816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45974.376699189816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45974.376699189816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45974.376699189816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45974.376699189816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45974.376699189816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45974.376699189816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45974.376699189816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45974.376699189816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45974.376699189816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45974.376699189816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45974.376699189816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45974.376699189816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45974.376699189816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45974.376699189816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45974.376699189816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45974.376699189816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45974.376699189816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45974.376699189816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45974.376699189816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45974.376699189816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45974.376699189816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45974.376699189816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45974.376699189816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45974.376699189816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45974.376699189816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45974.376699189816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45974.376699189816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45974.376699189816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45974.376699189816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45974.376699189816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45974.376699189816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45974.376699189816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45974.376699189816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45974.376699189816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45974.376699189816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45974.376699189816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45974.376699189816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45974.376699189816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45974.376699189816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45974.376699189816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45974.376699189816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45974.376699189816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45974.376699189816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45974.376699189816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45974.376699189816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45974.376699189816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45974.376699189816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45974.376699189816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45974.376699189816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45974.376699189816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45974.376699189816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45974.376699189816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45974.376699189816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45974.376699189816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45974.376699189816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45974.376699189816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45974.376699189816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45974.376699189816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45974.376699189816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45974.376699189816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45974.376699189816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45974.376699189816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45974.376699189816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45974.376699189816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45974.376699189816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45974.376699189816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45974.376699189816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45974.376699189816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45974.376699189816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45974.376699189816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45974.376699189816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45974.376699189816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45974.376699189816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45974.376699189816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45974.376699189816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45974.376699189816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45974.376699189816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45974.376699189816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45974.376699189816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45974.376699189816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45974.376699189816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45974.376699189816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45974.376699189816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45974.376699189816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45974.376699189816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45974.376699189816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45974.376699189816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45974.376699189816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45974.376699189816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45974.376699189816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45974.376699189816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45974.376699189816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45974.376699189816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45974.376699189816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45974.376699189816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45974.376699189816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45974.376699189816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45974.376699189816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45974.376699189816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45974.376699189816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45974.376699189816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45974.376699189816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45974.376699189816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45974.376699189816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45974.376699189816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45974.376699189816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45974.376699189816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45974.376699189816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270.89598159721936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6.1421412035997491E-2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c r="G4" s="97">
        <f ca="1">IFERROR(NOW()-F4,"")</f>
        <v>45974.376699189816</v>
      </c>
      <c r="H4" s="96">
        <v>45974.359918981485</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45974.376699189816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45974.376699189816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45974.376699189816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45974.376699189816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45974.376699189816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45974.376699189816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45974.376699189816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45974.376699189816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45974.376699189816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45974.376699189816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45974.376699189816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45974.376699189816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45974.376699189816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45974.376699189816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45974.376699189816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45974.376699189816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45974.376699189816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45974.376699189816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45974.376699189816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45974.376699189816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45974.376699189816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45974.376699189816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45974.376699189816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45974.376699189816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45974.376699189816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45974.376699189816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45974.376699189816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45974.376699189816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45974.376699189816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45974.376699189816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45974.376699189816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45974.376699189816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45974.376699189816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45974.376699189816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45974.376699189816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45974.376699189816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45974.376699189816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45974.376699189816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45974.376699189816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45974.376699189816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45974.376699189816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45974.376699189816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45974.376699189816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45974.376699189816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45974.376699189816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45974.376699189816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45974.376699189816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45974.376699189816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45974.376699189816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45974.376699189816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45974.376699189816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45974.376699189816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45974.376699189816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45974.376699189816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45974.376699189816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45974.376699189816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45974.376699189816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45974.376699189816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45974.376699189816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45974.376699189816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45974.376699189816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45974.376699189816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K11" sqref="K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82.544639004627243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48.187821874998917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5" ca="1" si="1">IFERROR(NOW()-F4,"")</f>
        <v>25.715588078703149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33392</v>
      </c>
      <c r="E6" s="124" t="s">
        <v>39021</v>
      </c>
      <c r="F6" s="159">
        <v>45974.371979166666</v>
      </c>
      <c r="G6" s="126">
        <f t="shared" ca="1" si="1"/>
        <v>4.7200231492752209E-3</v>
      </c>
      <c r="H6" s="125">
        <v>45974.344942129632</v>
      </c>
      <c r="I6" s="124" t="str">
        <f>IFERROR(VLOOKUP(D6,DB!A:F,6,0),"")</f>
        <v>SCECO</v>
      </c>
      <c r="J6" s="124" t="str">
        <f>IFERROR(VLOOKUP(D6,DB!A:G,7,0),"")</f>
        <v>In progress</v>
      </c>
      <c r="K6" s="124" t="s">
        <v>39126</v>
      </c>
      <c r="L6" s="124" t="str">
        <f>IFERROR(VLOOKUP(D6,DB!A:I,9,0),"")</f>
        <v>Latis</v>
      </c>
    </row>
    <row r="7" spans="1:13">
      <c r="A7" s="124"/>
      <c r="B7" s="124" t="str">
        <f>IFERROR(VLOOKUP(#REF!,DB!A:K,11,0),"")</f>
        <v/>
      </c>
      <c r="C7" s="124"/>
      <c r="D7" s="124"/>
      <c r="E7" s="124"/>
      <c r="F7" s="124"/>
      <c r="G7" s="126">
        <f t="shared" ca="1" si="1"/>
        <v>45974.376699189816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45974.376699189816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45974.376699189816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45974.376699189816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45974.376699189816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45974.376699189816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45974.376699189816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45974.376699189816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45974.376699189816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45974.376699189816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45974.376699189816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45974.376699189816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45974.376699189816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45974.376699189816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45974.376699189816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45974.376699189816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45974.376699189816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45974.376699189816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45974.376699189816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45974.376699189816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45974.376699189816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45974.376699189816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45974.376699189816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45974.376699189816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45974.376699189816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45974.376699189816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45974.376699189816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45974.376699189816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45974.376699189816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45974.376699189816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45974.376699189816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45974.376699189816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45974.376699189816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45974.376699189816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45974.376699189816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45974.376699189816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45974.376699189816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45974.376699189816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45974.376699189816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45974.376699189816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45974.376699189816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45974.376699189816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45974.376699189816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45974.376699189816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45974.376699189816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45974.376699189816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45974.376699189816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45974.376699189816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45974.376699189816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45974.376699189816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45974.376699189816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45974.376699189816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45974.376699189816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45974.376699189816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45974.376699189816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45974.376699189816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45974.376699189816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45974.376699189816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45974.376699189816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45974.376699189816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45974.376699189816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45974.376699189816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45974.376699189816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45974.376699189816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45974.376699189816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45974.376699189816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45974.376699189816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45974.376699189816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45974.376699189816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45974.376699189816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45974.376699189816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45974.376699189816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45974.376699189816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45974.376699189816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45974.376699189816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45974.376699189816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45974.376699189816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45974.376699189816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45974.376699189816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45974.376699189816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45974.376699189816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45974.376699189816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45974.376699189816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45974.376699189816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45974.376699189816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45974.376699189816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45974.376699189816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45974.376699189816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45974.376699189816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45974.376699189816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45974.376699189816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45974.376699189816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45974.376699189816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45974.376699189816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45974.376699189816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45974.376699189816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45974.376699189816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45974.376699189816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45974.376699189816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45974.376699189816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45974.376699189816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45974.376699189816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45974.376699189816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45974.376699189816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45974.376699189816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45974.376699189816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45974.376699189816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45974.376699189816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45974.376699189816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45974.376699189816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45974.376699189816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45974.376699189816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45974.376699189816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45974.376699189816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45974.376699189816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45974.376699189816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45974.376699189816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45974.376699189816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45974.376699189816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45974.376699189816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45974.376699189816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45974.376699189816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45974.376699189816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45974.376699189816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45974.376699189816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45974.376699189816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45974.376699189816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45974.376699189816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45974.376699189816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45974.376699189816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45974.376699189816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45974.376699189816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45974.376699189816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45974.376699189816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45974.376699189816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45974.376699189816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45974.376699189816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45974.376699189816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45974.376699189816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45974.376699189816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45974.376699189816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45974.376699189816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45974.376699189816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45974.376699189816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45974.376699189816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45974.376699189816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45974.376699189816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45974.376699189816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45974.376699189816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45974.376699189816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45974.376699189816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45974.376699189816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45974.376699189816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45974.376699189816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45974.376699189816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45974.376699189816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45974.376699189816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45974.376699189816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45974.376699189816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45974.376699189816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45974.376699189816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45974.376699189816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45974.376699189816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45974.376699189816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45974.376699189816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45974.376699189816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45974.376699189816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45974.376699189816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45974.376699189816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45974.376699189816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45974.376699189816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45974.376699189816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45974.376699189816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45974.376699189816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45974.376699189816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45974.376699189816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45974.376699189816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45974.376699189816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45974.376699189816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45974.376699189816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45974.376699189816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45974.376699189816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45974.376699189816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45974.376699189816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45974.376699189816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45974.376699189816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45974.376699189816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45974.376699189816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45974.376699189816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45974.376699189816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45974.376699189816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45974.376699189816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45974.376699189816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45974.376699189816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45974.376699189816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45974.376699189816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45974.376699189816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45974.376699189816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45974.376699189816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45974.376699189816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45974.376699189816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45974.376699189816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45974.376699189816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45974.376699189816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45974.376699189816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45974.376699189816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45974.376699189816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45974.376699189816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45974.376699189816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45974.376699189816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45974.376699189816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45974.376699189816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45974.376699189816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45974.376699189816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45974.376699189816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45974.376699189816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45974.376699189816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45974.376699189816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45974.376699189816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45974.376699189816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1.0454491898126435</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45974.376699189816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45974.376699189816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45974.376699189816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45974.376699189816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45974.376699189816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45974.376699189816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45974.376699189816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45974.376699189816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45974.376699189816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45974.376699189816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45974.376699189816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45974.376699189816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45974.376699189816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45974.376699189816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45974.376699189816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45974.376699189816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45974.376699189816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45974.376699189816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45974.376699189816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45974.376699189816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45974.376699189816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45974.376699189816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45974.376699189816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45974.376699189816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45974.376699189816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45974.376699189816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45974.376699189816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45974.376699189816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45974.376699189816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45974.376699189816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45974.376699189816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45974.376699189816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45974.376699189816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45974.376699189816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45974.376699189816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45974.376699189816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45974.376699189816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45974.376699189816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45974.376699189816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45974.376699189816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45974.376699189816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45974.376699189816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45974.376699189816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45974.376699189816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45974.376699189816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45974.376699189816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45974.376699189816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45974.376699189816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45974.376699189816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45974.376699189816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45974.376699189816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45974.376699189816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45974.376699189816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45974.376699189816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45974.376699189816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45974.376699189816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45974.376699189816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45974.376699189816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45974.376699189816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45974.376699189816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45974.376699189816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45974.376699189816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45974.376699189816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45974.376699189816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45974.376699189816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45974.376699189816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45974.376699189816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45974.376699189816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45974.376699189816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45974.376699189816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45974.376699189816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45974.376699189816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45974.376699189816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45974.376699189816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45974.376699189816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45974.376699189816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45974.376699189816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45974.376699189816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45974.376699189816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45974.376699189816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45974.376699189816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45974.376699189816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45974.376699189816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45974.376699189816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45974.376699189816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45974.376699189816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45974.376699189816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45974.376699189816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45974.376699189816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45974.376699189816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45974.376699189816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45974.376699189816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45974.376699189816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45974.376699189816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45974.376699189816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45974.376699189816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45974.376699189816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45974.376699189816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45974.376699189816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45974.376699189816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45974.376699189816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45974.376699189816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45974.376699189816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45974.376699189816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45974.376699189816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45974.376699189816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45974.376699189816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45974.376699189816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45974.376699189816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45974.376699189816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45974.376699189816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45974.376699189816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45974.376699189816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45974.376699189816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45974.376699189816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45974.376699189816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45974.376699189816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45974.376699189816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45974.376699189816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45974.376699189816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45974.376699189816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45974.376699189816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45974.376699189816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45974.376699189816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45974.376699189816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45974.376699189816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45974.376699189816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45974.376699189816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45974.376699189816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45974.376699189816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45974.376699189816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45974.376699189816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45974.376699189816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45974.376699189816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45974.376699189816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45974.376699189816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45974.376699189816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45974.376699189816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45974.376699189816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45974.376699189816</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