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14" documentId="120_S{2AC9BD13-BADA-5192-A53E-5A8FF88502F6}" xr6:coauthVersionLast="47" xr6:coauthVersionMax="47" xr10:uidLastSave="{45E28AAB-8672-41D5-84F1-90B139A0293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<sst xmlns="http://schemas.openxmlformats.org/spreadsheetml/2006/main" count="180279" uniqueCount="39125">
  <si>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</si>
  <si>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</si>
  <si>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</si>
  <si>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</si>
  <si>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</si>
  <si>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</si>
  <si>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</si>
  <si>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</si>
  <si>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</si>
  <si>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</si>
  <si>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</si>
  <si>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</si>
  <si>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</si>
  <si>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</si>
  <si>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</si>
  <si>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</si>
  <si>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</si>
  <si>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</si>
  <si>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</si>
  <si>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</si>
  <si>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</si>
  <si>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</si>
  <si>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</si>
  <si>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</si>
  <si>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</si>
  <si>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</si>
  <si>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</si>
  <si>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</si>
  <si>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</si>
  <si>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</si>
  <si>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</si>
  <si>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</si>
  <si>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</si>
  <si>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</si>
  <si>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</si>
  <si>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</si>
  <si>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</si>
  <si>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</si>
  <si>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</si>
  <si>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</si>
  <si>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</si>
  <si>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</si>
  <si>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</si>
  <si>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</si>
  <si>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</si>
  <si>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</si>
  <si>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</si>
  <si>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</si>
  <si>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</si>
  <si>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</si>
  <si>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</si>
  <si>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</si>
  <si>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</si>
  <si>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</si>
  <si>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</si>
  <si>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</si>
  <si>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</si>
  <si>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</si>
  <si>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</si>
  <si>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</si>
  <si>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</si>
  <si>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</si>
  <si>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</si>
  <si>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</si>
  <si>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</si>
  <si>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</si>
  <si>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</si>
  <si>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</si>
  <si>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</si>
  <si>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</si>
  <si>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</si>
  <si>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</si>
  <si>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</si>
  <si>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</si>
  <si>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</si>
  <si>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</si>
  <si>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</si>
  <si>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</si>
  <si>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</si>
  <si>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</si>
  <si>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</si>
  <si>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</si>
  <si>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</si>
  <si>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</si>
  <si>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</si>
  <si>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</si>
  <si>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</si>
  <si>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</si>
  <si>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</si>
  <si>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</si>
  <si>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</si>
  <si>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</si>
  <si>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</si>
  <si>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</si>
  <si>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</si>
  <si>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</si>
  <si>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</si>
  <si>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</si>
  <si>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</si>
  <si>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</si>
  <si>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</si>
  <si>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</si>
  <si>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</si>
  <si>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</si>
  <si>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</si>
  <si>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</si>
  <si>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</si>
  <si>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</si>
  <si>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</si>
  <si>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</si>
  <si>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</si>
  <si>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</si>
  <si>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</si>
  <si>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</si>
  <si>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</si>
  <si>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</si>
  <si>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</si>
  <si>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</si>
  <si>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</si>
  <si>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</si>
  <si>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</si>
  <si>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</si>
  <si>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</si>
  <si>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</si>
  <si>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</si>
  <si>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</si>
  <si>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</si>
  <si>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</si>
  <si>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</si>
  <si>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</si>
  <si>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</si>
  <si>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</si>
  <si>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</si>
  <si>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</si>
  <si>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</si>
  <si>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</si>
  <si>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</si>
  <si>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</si>
  <si>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</si>
  <si>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</si>
  <si>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</si>
  <si>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</si>
  <si>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</si>
  <si>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</si>
  <si>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</si>
  <si>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</si>
  <si>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</si>
  <si>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</si>
  <si>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</si>
  <si>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</si>
  <si>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</si>
  <si>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</si>
  <si>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</si>
  <si>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</si>
  <si>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</si>
  <si>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</si>
  <si>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</si>
  <si>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</si>
  <si>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</si>
  <si>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</si>
  <si>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</si>
  <si>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</si>
  <si>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</si>
  <si>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</si>
  <si>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</si>
  <si>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</si>
  <si>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</si>
  <si>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</si>
  <si>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</si>
  <si>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</si>
  <si>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</si>
  <si>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</si>
  <si>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</si>
  <si>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</si>
  <si>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</si>
  <si>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</si>
  <si>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</si>
  <si>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</si>
  <si>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</si>
  <si>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</si>
  <si>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</si>
  <si>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</si>
  <si>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</si>
  <si>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</si>
  <si>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</si>
  <si>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</si>
  <si>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</si>
  <si>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</si>
  <si>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</si>
  <si>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</si>
  <si>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</si>
  <si>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</si>
  <si>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</si>
  <si>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</si>
  <si>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</si>
  <si>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</si>
  <si>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</si>
  <si>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</si>
  <si>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</si>
  <si>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</si>
  <si>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</si>
  <si>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</si>
  <si>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</si>
  <si>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</si>
  <si>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</si>
  <si>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</si>
  <si>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</si>
  <si>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</si>
  <si>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</si>
  <si>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</si>
  <si>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</si>
  <si>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</si>
  <si>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</si>
  <si>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</si>
  <si>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</si>
  <si>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</si>
  <si>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</si>
  <si>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</si>
  <si>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</si>
  <si>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</si>
  <si>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</si>
  <si>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</si>
  <si>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</si>
  <si>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</si>
  <si>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</si>
  <si>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</si>
  <si>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</si>
  <si>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</si>
  <si>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</si>
  <si>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</si>
  <si>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</si>
  <si>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</si>
  <si>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</si>
  <si>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</si>
  <si>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</si>
  <si>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</si>
  <si>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</si>
  <si>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</si>
  <si>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</si>
  <si>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</si>
  <si>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</si>
  <si>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</si>
  <si>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</si>
  <si>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</si>
  <si>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</si>
  <si>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</si>
  <si>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</si>
  <si>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</si>
  <si>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</si>
  <si>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</si>
  <si>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</si>
  <si>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</si>
  <si>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</si>
  <si>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</si>
  <si>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</si>
  <si>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</si>
  <si>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</si>
  <si>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</si>
  <si>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</si>
  <si>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</si>
  <si>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</si>
  <si>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</si>
  <si>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</si>
  <si>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</si>
  <si>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</si>
  <si>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</si>
  <si>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</si>
  <si>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</si>
  <si>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</si>
  <si>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</si>
  <si>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</si>
  <si>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</si>
  <si>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</si>
  <si>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</si>
  <si>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</si>
  <si>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</si>
  <si>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</si>
  <si>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</si>
  <si>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</si>
  <si>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</si>
  <si>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</si>
  <si>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</si>
  <si>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</si>
  <si>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</si>
  <si>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</si>
  <si>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</si>
  <si>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</si>
  <si>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</si>
  <si>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</si>
  <si>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</si>
  <si>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</si>
  <si>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</si>
  <si>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</si>
  <si>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</si>
  <si>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</si>
  <si>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</si>
  <si>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</si>
  <si>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</si>
  <si>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</si>
  <si>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</si>
  <si>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</si>
  <si>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</si>
  <si>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</si>
  <si>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</si>
  <si>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</si>
  <si>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</si>
  <si>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</si>
  <si>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</si>
  <si>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</si>
  <si>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</si>
  <si>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</si>
  <si>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</si>
  <si>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</si>
  <si>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</si>
  <si>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</si>
  <si>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</si>
  <si>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</si>
  <si>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</si>
  <si>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</si>
  <si>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</si>
  <si>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</si>
  <si>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</si>
  <si>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</si>
  <si>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</si>
  <si>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</si>
  <si>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</si>
  <si>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</si>
  <si>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</si>
  <si>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</si>
  <si>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</si>
  <si>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</si>
  <si>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</si>
  <si>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</si>
  <si>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</si>
  <si>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</si>
  <si>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</si>
  <si>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</si>
  <si>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</si>
  <si>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</si>
  <si>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</si>
  <si>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</si>
  <si>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</si>
  <si>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</si>
  <si>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</si>
  <si>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</si>
  <si>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</si>
  <si>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</si>
  <si>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</si>
  <si>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</si>
  <si>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</si>
  <si>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</si>
  <si>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</si>
  <si>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</si>
  <si>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</si>
  <si>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</si>
  <si>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</si>
  <si>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</si>
  <si>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</si>
  <si>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</si>
  <si>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</si>
  <si>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</si>
  <si>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</si>
  <si>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</si>
  <si>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</si>
  <si>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</si>
  <si>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</si>
  <si>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</si>
  <si>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</si>
  <si>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</si>
  <si>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</si>
  <si>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</si>
  <si>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</si>
  <si>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</si>
  <si>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</si>
  <si>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</si>
  <si>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</si>
  <si>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</si>
  <si>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</si>
  <si>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</si>
  <si>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</si>
  <si>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</si>
  <si>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</si>
  <si>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</si>
  <si>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</si>
  <si>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</si>
  <si>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</si>
  <si>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</si>
  <si>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</si>
  <si>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</si>
  <si>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</si>
  <si>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</si>
  <si>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</si>
  <si>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</si>
  <si>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</si>
  <si>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</si>
  <si>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</si>
  <si>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</si>
  <si>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</si>
  <si>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</si>
  <si>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</si>
  <si>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</si>
  <si>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</si>
  <si>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</si>
  <si>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</si>
  <si>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</si>
  <si>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</si>
  <si>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</si>
  <si>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</si>
  <si>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</si>
  <si>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</si>
  <si>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</si>
  <si>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</si>
  <si>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</si>
  <si>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</si>
  <si>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</si>
  <si>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</si>
  <si>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</si>
  <si>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</si>
  <si>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</si>
  <si>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</si>
  <si>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</si>
  <si>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</si>
  <si>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</si>
  <si>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</si>
  <si>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</si>
  <si>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</si>
  <si>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</si>
  <si>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</si>
  <si>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</si>
  <si>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</si>
  <si>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</si>
  <si>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</si>
  <si>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</si>
  <si>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</si>
  <si>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</si>
  <si>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</si>
  <si>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</si>
  <si>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</si>
  <si>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</si>
  <si>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</si>
  <si>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</si>
  <si>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</si>
  <si>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</si>
  <si>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</si>
  <si>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</si>
  <si>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</si>
  <si>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</si>
  <si>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</si>
  <si>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</si>
  <si>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</si>
  <si>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</si>
  <si>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</si>
  <si>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</si>
  <si>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</si>
  <si>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</si>
  <si>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</si>
  <si>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</si>
  <si>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</si>
  <si>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</si>
  <si>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</si>
  <si>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</si>
  <si>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</si>
  <si>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</si>
  <si>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</si>
  <si>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</si>
  <si>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</si>
  <si>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</si>
  <si>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</si>
  <si>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</si>
  <si>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</si>
  <si>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</si>
  <si>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</si>
  <si>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</si>
  <si>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</si>
  <si>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</si>
  <si>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</si>
  <si>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</si>
  <si>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</si>
  <si>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</si>
  <si>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</si>
  <si>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</si>
  <si>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</si>
  <si>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</si>
  <si>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</si>
  <si>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</si>
  <si>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</si>
  <si>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</si>
  <si>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</si>
  <si>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</si>
  <si>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</si>
  <si>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</si>
  <si>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</si>
  <si>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</si>
  <si>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</si>
  <si>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</si>
  <si>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</si>
  <si>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</si>
  <si>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</si>
  <si>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</si>
  <si>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</si>
  <si>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</si>
  <si>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</si>
  <si>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</si>
  <si>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</si>
  <si>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</si>
  <si>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</si>
  <si>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</si>
  <si>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</si>
  <si>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</si>
  <si>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</si>
  <si>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</si>
  <si>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</si>
  <si>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</si>
  <si>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</si>
  <si>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</si>
  <si>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</si>
  <si>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</si>
  <si>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</si>
  <si>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</si>
  <si>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</si>
  <si>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</si>
  <si>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</si>
  <si>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</si>
  <si>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</si>
  <si>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</si>
  <si>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</si>
  <si>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</si>
  <si>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</si>
  <si>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</si>
  <si>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</si>
  <si>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</si>
  <si>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</si>
  <si>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</si>
  <si>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</si>
  <si>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</si>
  <si>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</si>
  <si>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</si>
  <si>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</si>
  <si>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</si>
  <si>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</si>
  <si>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</si>
  <si>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</si>
  <si>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</si>
  <si>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</si>
  <si>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</si>
  <si>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</si>
  <si>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</si>
  <si>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</si>
  <si>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</si>
  <si>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</si>
  <si>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</si>
  <si>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</si>
  <si>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</si>
  <si>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</si>
  <si>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</si>
  <si>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</si>
  <si>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</si>
  <si>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</si>
  <si>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</si>
  <si>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</si>
  <si>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</si>
  <si>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</si>
  <si>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</si>
  <si>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</si>
  <si>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</si>
  <si>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</si>
  <si>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</si>
  <si>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</si>
  <si>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</si>
  <si>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</si>
  <si>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</si>
  <si>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</si>
  <si>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</si>
  <si>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</si>
  <si>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</si>
  <si>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</si>
  <si>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</si>
  <si>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</si>
  <si>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</si>
  <si>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</si>
  <si>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</si>
  <si>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</si>
  <si>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</si>
  <si>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</si>
  <si>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</si>
  <si>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</si>
  <si>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</si>
  <si>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</si>
  <si>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</si>
  <si>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</si>
  <si>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</si>
  <si>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</si>
  <si>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</si>
  <si>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</si>
  <si>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</si>
  <si>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</si>
  <si>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</si>
  <si>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</si>
  <si>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</si>
  <si>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</si>
  <si>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</si>
  <si>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</si>
  <si>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</si>
  <si>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</si>
  <si>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</si>
  <si>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</si>
  <si>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</si>
  <si>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</si>
  <si>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</si>
  <si>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</si>
  <si>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</si>
  <si>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</si>
  <si>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</si>
  <si>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</si>
  <si>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</si>
  <si>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</si>
  <si>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</si>
  <si>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</si>
  <si>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</si>
  <si>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</si>
  <si>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</si>
  <si>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</si>
  <si>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</si>
  <si>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</si>
  <si>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</si>
  <si>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</si>
  <si>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</si>
  <si>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</si>
  <si>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</si>
  <si>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</si>
  <si>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</si>
  <si>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</si>
  <si>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</si>
  <si>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</si>
  <si>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</si>
  <si>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</si>
  <si>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</si>
  <si>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</si>
  <si>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</si>
  <si>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</si>
  <si>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</si>
  <si>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</si>
  <si>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</si>
  <si>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</si>
  <si>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</si>
  <si>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</si>
  <si>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</si>
  <si>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</si>
  <si>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</si>
  <si>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</si>
  <si>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</si>
  <si>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</si>
  <si>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</si>
  <si>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</si>
  <si>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</si>
  <si>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</si>
  <si>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</si>
  <si>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</si>
  <si>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</si>
  <si>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</si>
  <si>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</si>
  <si>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</si>
  <si>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</si>
  <si>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</si>
  <si>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</si>
  <si>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</si>
  <si>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</si>
  <si>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</si>
  <si>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</si>
  <si>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</si>
  <si>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</si>
  <si>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</si>
  <si>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</si>
  <si>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</si>
  <si>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</si>
  <si>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</si>
  <si>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</si>
  <si>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</si>
  <si>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</si>
  <si>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</si>
  <si>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</si>
  <si>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</si>
  <si>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</si>
  <si>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</si>
  <si>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</si>
  <si>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</si>
  <si>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</si>
  <si>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</si>
  <si>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</si>
  <si>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</si>
  <si>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</si>
  <si>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</si>
  <si>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</si>
  <si>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</si>
  <si>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</si>
  <si>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</si>
  <si>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</si>
  <si>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</si>
  <si>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</si>
  <si>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</si>
  <si>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</si>
  <si>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</si>
  <si>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</si>
  <si>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</si>
  <si>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</si>
  <si>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</si>
  <si>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</si>
  <si>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</si>
  <si>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</si>
  <si>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</si>
  <si>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</si>
  <si>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</si>
  <si>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</si>
  <si>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</si>
  <si>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</si>
  <si>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</si>
  <si>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</si>
  <si>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</si>
  <si>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</si>
  <si>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</si>
  <si>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</si>
  <si>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</si>
  <si>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</si>
  <si>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</si>
  <si>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</si>
  <si>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</si>
  <si>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</si>
  <si>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</si>
  <si>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</si>
  <si>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</si>
  <si>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</si>
  <si>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</si>
  <si>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</si>
  <si>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</si>
  <si>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</si>
  <si>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</si>
  <si>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</si>
  <si>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</si>
  <si>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</si>
  <si>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</si>
  <si>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</si>
  <si>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</si>
  <si>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</si>
  <si>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</si>
  <si>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</si>
  <si>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</si>
  <si>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</si>
  <si>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</si>
  <si>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</si>
  <si>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</si>
  <si>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</si>
  <si>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</si>
  <si>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</si>
  <si>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</si>
  <si>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</si>
  <si>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</si>
  <si>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</si>
  <si>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</si>
  <si>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</si>
  <si>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</si>
  <si>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</si>
  <si>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</si>
  <si>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</si>
  <si>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</si>
  <si>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</si>
  <si>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</si>
  <si>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</si>
  <si>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</si>
  <si>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</si>
  <si>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</si>
  <si>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</si>
  <si>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</si>
  <si>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</si>
  <si>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</si>
  <si>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</si>
  <si>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</si>
  <si>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</si>
  <si>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</si>
  <si>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</si>
  <si>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</si>
  <si>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</si>
  <si>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</si>
  <si>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</si>
  <si>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</si>
  <si>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</si>
  <si>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</si>
  <si>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</si>
  <si>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</si>
  <si>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</si>
  <si>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</si>
  <si>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</si>
  <si>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</si>
  <si>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</si>
  <si>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</si>
  <si>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</si>
  <si>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</si>
  <si>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</si>
  <si>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</si>
  <si>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</si>
  <si>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</si>
  <si>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</si>
  <si>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</si>
  <si>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</si>
  <si>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</si>
  <si>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</si>
  <si>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</si>
  <si>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</si>
  <si>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</si>
  <si>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</si>
  <si>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</si>
  <si>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</si>
  <si>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</si>
  <si>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</si>
  <si>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</si>
  <si>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</si>
  <si>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</si>
  <si>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</si>
  <si>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</si>
  <si>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</si>
  <si>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</si>
  <si>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</si>
  <si>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</si>
  <si>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</si>
  <si>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</si>
  <si>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</si>
  <si>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</si>
  <si>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</si>
  <si>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</si>
  <si>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</si>
  <si>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</si>
  <si>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</si>
  <si>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</si>
  <si>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</si>
  <si>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</si>
  <si>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</si>
  <si>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</si>
  <si>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</si>
  <si>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</si>
  <si>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</si>
  <si>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</si>
  <si>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</si>
  <si>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</si>
  <si>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</si>
  <si>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</si>
  <si>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</si>
  <si>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</si>
  <si>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</si>
  <si>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</si>
  <si>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</si>
  <si>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</si>
  <si>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</si>
  <si>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</si>
  <si>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</si>
  <si>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</si>
  <si>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</si>
  <si>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</si>
  <si>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</si>
  <si>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</si>
  <si>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</si>
  <si>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</si>
  <si>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</si>
  <si>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</si>
  <si>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</si>
  <si>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</si>
  <si>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</si>
  <si>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</si>
  <si>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</si>
  <si>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</si>
  <si>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</si>
  <si>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</si>
  <si>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</si>
  <si>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</si>
  <si>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</si>
  <si>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</si>
  <si>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</si>
  <si>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</si>
  <si>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</si>
  <si>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</si>
  <si>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</si>
  <si>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</si>
  <si>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</si>
  <si>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</si>
  <si>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</si>
  <si>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</si>
  <si>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</si>
  <si>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</si>
  <si>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</si>
  <si>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</si>
  <si>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</si>
  <si>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</si>
  <si>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</si>
  <si>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</si>
  <si>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</si>
  <si>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</si>
  <si>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</si>
  <si>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</si>
  <si>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</si>
  <si>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</si>
  <si>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</si>
  <si>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</si>
  <si>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</si>
  <si>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</si>
  <si>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</si>
  <si>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</si>
  <si>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</si>
  <si>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</si>
  <si>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</si>
  <si>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</si>
  <si>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</si>
  <si>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</si>
  <si>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</si>
  <si>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</si>
  <si>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</si>
  <si>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</si>
  <si>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</si>
  <si>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</si>
  <si>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</si>
  <si>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</si>
  <si>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</si>
  <si>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</si>
  <si>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</si>
  <si>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</si>
  <si>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</si>
  <si>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</si>
  <si>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</si>
  <si>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</si>
  <si>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</si>
  <si>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</si>
  <si>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</si>
  <si>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</si>
  <si>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</si>
  <si>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</si>
  <si>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</si>
  <si>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</si>
  <si>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</si>
  <si>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</si>
  <si>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</si>
  <si>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</si>
  <si>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</si>
  <si>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</si>
  <si>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</si>
  <si>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</si>
  <si>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</si>
  <si>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</si>
  <si>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</si>
  <si>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</si>
  <si>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</si>
  <si>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</si>
  <si>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</si>
  <si>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</si>
  <si>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</si>
  <si>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</si>
  <si>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</si>
  <si>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</si>
  <si>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</si>
  <si>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</si>
  <si>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</si>
  <si>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</si>
  <si>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</si>
  <si>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</si>
  <si>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</si>
  <si>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</si>
  <si>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</si>
  <si>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</si>
  <si>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</si>
  <si>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</si>
  <si>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</si>
  <si>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</si>
  <si>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</si>
  <si>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</si>
  <si>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</si>
  <si>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</si>
  <si>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</si>
  <si>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</si>
  <si>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</si>
  <si>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</si>
  <si>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</si>
  <si>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</si>
  <si>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</si>
  <si>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</si>
  <si>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</si>
  <si>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</si>
  <si>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</si>
  <si>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</si>
  <si>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</si>
  <si>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</si>
  <si>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</si>
  <si>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</si>
  <si>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</si>
  <si>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</si>
  <si>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</si>
  <si>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</si>
  <si>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</si>
  <si>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</si>
  <si>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</si>
  <si>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</si>
  <si>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</si>
  <si>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</si>
  <si>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</si>
  <si>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</si>
  <si>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</si>
  <si>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</si>
  <si>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</si>
  <si>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</si>
  <si>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</si>
  <si>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</si>
  <si>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</si>
  <si>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</si>
  <si>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</si>
  <si>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</si>
  <si>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</si>
  <si>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</si>
  <si>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</si>
  <si>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</si>
  <si>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</si>
  <si>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</si>
  <si>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</si>
  <si>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</si>
  <si>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</si>
  <si>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</si>
  <si>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</si>
  <si>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</si>
  <si>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</si>
  <si>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</si>
  <si>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</si>
  <si>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</si>
  <si>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</si>
  <si>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</si>
  <si>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</si>
  <si>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</si>
  <si>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</si>
  <si>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</si>
  <si>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</si>
  <si>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</si>
  <si>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</si>
  <si>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</si>
  <si>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</si>
  <si>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</si>
  <si>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</si>
  <si>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</si>
  <si>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</si>
  <si>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</si>
  <si>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</si>
  <si>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</si>
  <si>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</si>
  <si>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</si>
  <si>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</si>
  <si>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</si>
  <si>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</si>
  <si>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</si>
  <si>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</si>
  <si>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</si>
  <si>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</si>
  <si>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</si>
  <si>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</si>
  <si>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</si>
  <si>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</si>
  <si>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</si>
  <si>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</si>
  <si>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</si>
  <si>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</si>
  <si>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</si>
  <si>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</si>
  <si>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</si>
  <si>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</si>
  <si>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</si>
  <si>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</si>
  <si>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</si>
  <si>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</si>
  <si>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</si>
  <si>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</si>
  <si>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</si>
  <si>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</si>
  <si>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</si>
  <si>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</si>
  <si>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</si>
  <si>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</si>
  <si>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</si>
  <si>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</si>
  <si>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</si>
  <si>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</si>
  <si>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</si>
  <si>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</si>
  <si>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</si>
  <si>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</si>
  <si>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</si>
  <si>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</si>
  <si>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</si>
  <si>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</si>
  <si>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</si>
  <si>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</si>
  <si>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</si>
  <si>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</si>
  <si>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</si>
  <si>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</si>
  <si>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</si>
  <si>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</si>
  <si>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</si>
  <si>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</si>
  <si>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</si>
  <si>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</si>
  <si>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</si>
  <si>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</si>
  <si>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</si>
  <si>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</si>
  <si>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</si>
  <si>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</si>
  <si>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</si>
  <si>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</si>
  <si>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</si>
  <si>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</si>
  <si>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</si>
  <si>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</si>
  <si>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</si>
  <si>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</si>
  <si>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</si>
  <si>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</si>
  <si>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</si>
  <si>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</si>
  <si>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</si>
  <si>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</si>
  <si>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</si>
  <si>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</si>
  <si>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</si>
  <si>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</si>
  <si>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</si>
  <si>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</si>
  <si>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</si>
  <si>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</si>
  <si>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</si>
  <si>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</si>
  <si>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</si>
  <si>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</si>
  <si>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</si>
  <si>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</si>
  <si>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</si>
  <si>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</si>
  <si>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</si>
  <si>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</si>
  <si>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</si>
  <si>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</si>
  <si>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</si>
  <si>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</si>
  <si>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</si>
  <si>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</si>
  <si>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</si>
  <si>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</si>
  <si>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</si>
  <si>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</si>
  <si>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</si>
  <si>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</si>
  <si>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</si>
  <si>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</si>
  <si>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</si>
  <si>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</si>
  <si>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</si>
  <si>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</si>
  <si>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</si>
  <si>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</si>
  <si>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</si>
  <si>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</si>
  <si>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</si>
  <si>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</si>
  <si>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</si>
  <si>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</si>
  <si>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</si>
  <si>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</si>
  <si>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</si>
  <si>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</si>
  <si>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</si>
  <si>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</si>
  <si>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</si>
  <si>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</si>
  <si>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</si>
  <si>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</si>
  <si>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</si>
  <si>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</si>
  <si>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</si>
  <si>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</si>
  <si>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</si>
  <si>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</si>
  <si>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</si>
  <si>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</si>
  <si>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</si>
  <si>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</si>
  <si>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</si>
  <si>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</si>
  <si>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</si>
  <si>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</si>
  <si>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</si>
  <si>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</si>
  <si>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</si>
  <si>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</si>
  <si>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</si>
  <si>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</si>
  <si>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</si>
  <si>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</si>
  <si>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</si>
  <si>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</si>
  <si>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</si>
  <si>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</si>
  <si>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</si>
  <si>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</si>
  <si>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</si>
  <si>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</si>
  <si>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</si>
  <si>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</si>
  <si>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</si>
  <si>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</si>
  <si>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</si>
  <si>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</si>
  <si>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</si>
  <si>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</si>
  <si>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</si>
  <si>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</si>
  <si>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</si>
  <si>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</si>
  <si>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</si>
  <si>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</si>
  <si>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</si>
  <si>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</si>
  <si>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</si>
  <si>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</si>
  <si>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</si>
  <si>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</si>
  <si>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</si>
  <si>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</si>
  <si>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</si>
  <si>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</si>
  <si>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</si>
  <si>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</si>
  <si>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</si>
  <si>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</si>
  <si>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</si>
  <si>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</si>
  <si>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</si>
  <si>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</si>
  <si>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</si>
  <si>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</si>
  <si>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</si>
  <si>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</si>
  <si>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</si>
  <si>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</si>
  <si>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</si>
  <si>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</si>
  <si>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</si>
  <si>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</si>
  <si>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</si>
  <si>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</si>
  <si>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</si>
  <si>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</si>
  <si>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</si>
  <si>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</si>
  <si>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</si>
  <si>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</si>
  <si>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</si>
  <si>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</si>
  <si>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</si>
  <si>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</si>
  <si>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</si>
  <si>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</si>
  <si>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</si>
  <si>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</si>
  <si>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</si>
  <si>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</si>
  <si>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</si>
  <si>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</si>
  <si>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</si>
  <si>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</si>
  <si>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</si>
  <si>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</si>
  <si>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</si>
  <si>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</si>
  <si>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</si>
  <si>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</si>
  <si>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</si>
  <si>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</si>
  <si>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</si>
  <si>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</si>
  <si>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</si>
  <si>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</si>
  <si>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</si>
  <si>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</si>
  <si>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</si>
  <si>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</si>
  <si>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</si>
  <si>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</si>
  <si>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</si>
  <si>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</si>
  <si>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</si>
  <si>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</si>
  <si>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</si>
  <si>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</si>
  <si>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</si>
  <si>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</si>
  <si>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</si>
  <si>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</si>
  <si>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</si>
  <si>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</si>
  <si>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</si>
  <si>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</si>
  <si>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</si>
  <si>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</si>
  <si>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</si>
  <si>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</si>
  <si>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</si>
  <si>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</si>
  <si>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</si>
  <si>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</si>
  <si>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</si>
  <si>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</si>
  <si>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</si>
  <si>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</si>
  <si>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</si>
  <si>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</si>
  <si>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</si>
  <si>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</si>
  <si>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</si>
  <si>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</si>
  <si>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</si>
  <si>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</si>
  <si>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</si>
  <si>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</si>
  <si>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</si>
  <si>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</si>
  <si>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</si>
  <si>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</si>
  <si>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</si>
  <si>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</si>
  <si>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</si>
  <si>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</si>
  <si>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</si>
  <si>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</si>
  <si>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</si>
  <si>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</si>
  <si>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</si>
  <si>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</si>
  <si>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</si>
  <si>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</si>
  <si>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</si>
  <si>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</si>
  <si>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</si>
  <si>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</si>
  <si>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</si>
  <si>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</si>
  <si>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</si>
  <si>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</si>
  <si>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</si>
  <si>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</si>
  <si>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</si>
  <si>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</si>
  <si>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</si>
  <si>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</si>
  <si>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</si>
  <si>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</si>
  <si>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</si>
  <si>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</si>
  <si>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</si>
  <si>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</si>
  <si>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</si>
  <si>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</si>
  <si>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</si>
  <si>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</si>
  <si>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</si>
  <si>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</si>
  <si>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</si>
  <si>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</si>
  <si>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</si>
  <si>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</si>
  <si>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</si>
  <si>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</si>
  <si>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</si>
  <si>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</si>
  <si>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</si>
  <si>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</si>
  <si>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</si>
  <si>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</si>
  <si>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</si>
  <si>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</si>
  <si>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</si>
  <si>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</si>
  <si>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</si>
  <si>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</si>
  <si>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</si>
  <si>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</si>
  <si>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</si>
  <si>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</si>
  <si>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</si>
  <si>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</si>
  <si>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</si>
  <si>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</si>
  <si>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</si>
  <si>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</si>
  <si>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</si>
  <si>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</si>
  <si>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</si>
  <si>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</si>
  <si>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</si>
  <si>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</si>
  <si>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</si>
  <si>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</si>
  <si>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</si>
  <si>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</si>
  <si>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</si>
  <si>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</si>
  <si>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</si>
  <si>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</si>
  <si>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</si>
  <si>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</si>
  <si>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</si>
  <si>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</si>
  <si>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</si>
  <si>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</si>
  <si>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</si>
  <si>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</si>
  <si>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</si>
  <si>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</si>
  <si>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</si>
  <si>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</si>
  <si>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</si>
  <si>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</si>
  <si>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</si>
  <si>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</si>
  <si>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</si>
  <si>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</si>
  <si>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</si>
  <si>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</si>
  <si>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</si>
  <si>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</si>
  <si>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</si>
  <si>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</si>
  <si>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</si>
  <si>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</si>
  <si>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</si>
  <si>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</si>
  <si>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</si>
  <si>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</si>
  <si>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</si>
  <si>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</si>
  <si>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</si>
  <si>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</si>
  <si>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</si>
  <si>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</si>
  <si>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</si>
  <si>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</si>
  <si>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</si>
  <si>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</si>
  <si>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</si>
  <si>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</si>
  <si>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</si>
  <si>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</si>
  <si>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</si>
  <si>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</si>
  <si>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</si>
  <si>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</si>
  <si>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</si>
  <si>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</si>
  <si>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</si>
  <si>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</si>
  <si>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</si>
  <si>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</si>
  <si>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</si>
  <si>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</si>
  <si>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</si>
  <si>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</si>
  <si>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</si>
  <si>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</si>
  <si>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</si>
  <si>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</si>
  <si>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</si>
  <si>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</si>
  <si>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</si>
  <si>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</si>
  <si>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</si>
  <si>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</si>
  <si>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</si>
  <si>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</si>
  <si>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</si>
  <si>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</si>
  <si>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</si>
  <si>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</si>
  <si>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</si>
  <si>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</si>
  <si>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</si>
  <si>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</si>
  <si>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</si>
  <si>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</si>
  <si>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</si>
  <si>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</si>
  <si>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</si>
  <si>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</si>
  <si>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</si>
  <si>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</si>
  <si>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</si>
  <si>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</si>
  <si>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</si>
  <si>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</si>
  <si>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</si>
  <si>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</si>
  <si>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</si>
  <si>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</si>
  <si>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</si>
  <si>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</si>
  <si>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</si>
  <si>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</si>
  <si>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</si>
  <si>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</si>
  <si>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</si>
  <si>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</si>
  <si>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</si>
  <si>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</si>
  <si>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</si>
  <si>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</si>
  <si>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</si>
  <si>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</si>
  <si>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</si>
  <si>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</si>
  <si>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</si>
  <si>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</si>
  <si>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</si>
  <si>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</si>
  <si>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</si>
  <si>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</si>
  <si>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</si>
  <si>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</si>
  <si>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</si>
  <si>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</si>
  <si>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</si>
  <si>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</si>
  <si>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</si>
  <si>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</si>
  <si>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</si>
  <si>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</si>
  <si>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</si>
  <si>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</si>
  <si>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</si>
  <si>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</si>
  <si>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</si>
  <si>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</si>
  <si>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</si>
  <si>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</si>
  <si>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</si>
  <si>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</si>
  <si>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</si>
  <si>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</si>
  <si>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</si>
  <si>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</si>
  <si>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</si>
  <si>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</si>
  <si>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</si>
  <si>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</si>
  <si>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</si>
  <si>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</si>
  <si>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</si>
  <si>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</si>
  <si>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</si>
  <si>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</si>
  <si>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</si>
  <si>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</si>
  <si>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</si>
  <si>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</si>
  <si>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</si>
  <si>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</si>
  <si>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</si>
  <si>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</si>
  <si>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</si>
  <si>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</si>
  <si>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</si>
  <si>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</si>
  <si>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</si>
  <si>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</si>
  <si>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</si>
  <si>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</si>
  <si>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</si>
  <si>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</si>
  <si>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</si>
  <si>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</si>
  <si>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</si>
  <si>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</si>
  <si>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</si>
  <si>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</si>
  <si>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</si>
  <si>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</si>
  <si>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</si>
  <si>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</si>
  <si>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</si>
  <si>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</si>
  <si>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</si>
  <si>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</si>
  <si>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</si>
  <si>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</si>
  <si>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</si>
  <si>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</si>
  <si>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</si>
  <si>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</si>
  <si>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</si>
  <si>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</si>
  <si>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</si>
  <si>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</si>
  <si>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</si>
  <si>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</si>
  <si>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</si>
  <si>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</si>
  <si>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</si>
  <si>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</si>
  <si>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</si>
  <si>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</si>
  <si>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</si>
  <si>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</si>
  <si>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</si>
  <si>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</si>
  <si>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</si>
  <si>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</si>
  <si>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</si>
  <si>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</si>
  <si>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</si>
  <si>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</si>
  <si>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</si>
  <si>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</si>
  <si>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</si>
  <si>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</si>
  <si>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</si>
  <si>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</si>
  <si>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</si>
  <si>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</si>
  <si>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</si>
  <si>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</si>
  <si>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</si>
  <si>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</si>
  <si>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</si>
  <si>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</si>
  <si>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</si>
  <si>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</si>
  <si>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</si>
  <si>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</si>
  <si>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</si>
  <si>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</si>
  <si>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</si>
  <si>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</si>
  <si>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</si>
  <si>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</si>
  <si>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</si>
  <si>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</si>
  <si>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</si>
  <si>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</si>
  <si>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</si>
  <si>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</si>
  <si>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</si>
  <si>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</si>
  <si>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</si>
  <si>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</si>
  <si>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</si>
  <si>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</si>
  <si>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</si>
  <si>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</si>
  <si>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</si>
  <si>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</si>
  <si>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</si>
  <si>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</si>
  <si>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</si>
  <si>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</si>
  <si>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</si>
  <si>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</si>
  <si>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</si>
  <si>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</si>
  <si>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</si>
  <si>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</si>
  <si>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</si>
  <si>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</si>
  <si>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</si>
  <si>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</si>
  <si>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</si>
  <si>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</si>
  <si>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</si>
  <si>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</si>
  <si>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</si>
  <si>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</si>
  <si>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</si>
  <si>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</si>
  <si>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</si>
  <si>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</si>
  <si>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</si>
  <si>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</si>
  <si>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</si>
  <si>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</si>
  <si>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</si>
  <si>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</si>
  <si>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</si>
  <si>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</si>
  <si>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</si>
  <si>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</si>
  <si>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</si>
  <si>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</si>
  <si>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</si>
  <si>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</si>
  <si>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</si>
  <si>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</si>
  <si>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</si>
  <si>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</si>
  <si>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</si>
  <si>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</si>
  <si>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</si>
  <si>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</si>
  <si>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</si>
  <si>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</si>
  <si>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</si>
  <si>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</si>
  <si>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</si>
  <si>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</si>
  <si>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</si>
  <si>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</si>
  <si>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</si>
  <si>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</si>
  <si>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</si>
  <si>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</si>
  <si>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</si>
  <si>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</si>
  <si>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</si>
  <si>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</si>
  <si>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</si>
  <si>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</si>
  <si>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</si>
  <si>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</si>
  <si>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</si>
  <si>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</si>
  <si>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</si>
  <si>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</si>
  <si>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</si>
  <si>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</si>
  <si>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</si>
  <si>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</si>
  <si>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</si>
  <si>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</si>
  <si>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</si>
  <si>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</si>
  <si>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</si>
  <si>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</si>
  <si>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</si>
  <si>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</si>
  <si>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</si>
  <si>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</si>
  <si>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</si>
  <si>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</si>
  <si>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</si>
  <si>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</si>
  <si>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</si>
  <si>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</si>
  <si>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</si>
  <si>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</si>
  <si>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</si>
  <si>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</si>
  <si>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</si>
  <si>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</si>
  <si>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</si>
  <si>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</si>
  <si>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</si>
  <si>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</si>
  <si>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</si>
  <si>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</si>
  <si>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</si>
  <si>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</si>
  <si>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</si>
  <si>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</si>
  <si>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</si>
  <si>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</si>
  <si>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</si>
  <si>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</si>
  <si>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</si>
  <si>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</si>
  <si>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</si>
  <si>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</si>
  <si>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</si>
  <si>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</si>
  <si>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</si>
  <si>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</si>
  <si>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</si>
  <si>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</si>
  <si>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</si>
  <si>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</si>
  <si>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</si>
  <si>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</si>
  <si>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</si>
  <si>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</si>
  <si>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</si>
  <si>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</si>
  <si>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</si>
  <si>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</si>
  <si>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</si>
  <si>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</si>
  <si>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</si>
  <si>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</si>
  <si>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</si>
  <si>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</si>
  <si>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</si>
  <si>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</si>
  <si>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</si>
  <si>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</si>
  <si>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</si>
  <si>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</si>
  <si>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</si>
  <si>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</si>
  <si>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</si>
  <si>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</si>
  <si>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</si>
  <si>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</si>
  <si>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</si>
  <si>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</si>
  <si>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</si>
  <si>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</si>
  <si>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</si>
  <si>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</si>
  <si>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</si>
  <si>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</si>
  <si>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</si>
  <si>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</si>
  <si>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</si>
  <si>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</si>
  <si>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</si>
  <si>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</si>
  <si>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</si>
  <si>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</si>
  <si>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</si>
  <si>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</si>
  <si>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</si>
  <si>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</si>
  <si>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</si>
  <si>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</si>
  <si>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</si>
  <si>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</si>
  <si>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</si>
  <si>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</si>
  <si>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</si>
  <si>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</si>
  <si>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</si>
  <si>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</si>
  <si>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</si>
  <si>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</si>
  <si>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</si>
  <si>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</si>
  <si>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</si>
  <si>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</si>
  <si>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</si>
  <si>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</si>
  <si>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</si>
  <si>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</si>
  <si>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</si>
  <si>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</si>
  <si>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</si>
  <si>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</si>
  <si>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</si>
  <si>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</si>
  <si>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</si>
  <si>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</si>
  <si>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</si>
  <si>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</si>
  <si>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</si>
  <si>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</si>
  <si>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</si>
  <si>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</si>
  <si>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</si>
  <si>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</si>
  <si>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</si>
  <si>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</si>
  <si>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</si>
  <si>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</si>
  <si>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</si>
  <si>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</si>
  <si>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</si>
  <si>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</si>
  <si>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</si>
  <si>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</si>
  <si>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</si>
  <si>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</si>
  <si>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</si>
  <si>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</si>
  <si>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</si>
  <si>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</si>
  <si>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</si>
  <si>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</si>
  <si>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</si>
  <si>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</si>
  <si>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</si>
  <si>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</si>
  <si>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</si>
  <si>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</si>
  <si>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</si>
  <si>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</si>
  <si>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</si>
  <si>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</si>
  <si>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</si>
  <si>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</si>
  <si>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</si>
  <si>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</si>
  <si>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</si>
  <si>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</si>
  <si>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</si>
  <si>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</si>
  <si>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</si>
  <si>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</si>
  <si>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</si>
  <si>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</si>
  <si>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</si>
  <si>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</si>
  <si>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</si>
  <si>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</si>
  <si>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</si>
  <si>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</si>
  <si>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</si>
  <si>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</si>
  <si>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</si>
  <si>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</si>
  <si>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</si>
  <si>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</si>
  <si>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</si>
  <si>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</si>
  <si>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</si>
  <si>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</si>
  <si>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</si>
  <si>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</si>
  <si>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</si>
  <si>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</si>
  <si>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</si>
  <si>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</si>
  <si>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</si>
  <si>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</si>
  <si>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</si>
  <si>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</si>
  <si>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</si>
  <si>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</si>
  <si>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</si>
  <si>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</si>
  <si>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</si>
  <si>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</si>
  <si>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</si>
  <si>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</si>
  <si>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</si>
  <si>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</si>
  <si>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</si>
  <si>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</si>
  <si>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</si>
  <si>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</si>
  <si>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</si>
  <si>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</si>
  <si>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</si>
  <si>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</si>
  <si>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</si>
  <si>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</si>
  <si>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</si>
  <si>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</si>
  <si>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</si>
  <si>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</si>
  <si>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</si>
  <si>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</si>
  <si>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</si>
  <si>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</si>
  <si>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</si>
  <si>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</si>
  <si>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</si>
  <si>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</si>
  <si>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</si>
  <si>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</si>
  <si>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</si>
  <si>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</si>
  <si>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</si>
  <si>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</si>
  <si>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</si>
  <si>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</si>
  <si>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</si>
  <si>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</si>
  <si>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</si>
  <si>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</si>
  <si>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</si>
  <si>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</si>
  <si>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</si>
  <si>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</si>
  <si>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</si>
  <si>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</si>
  <si>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</si>
  <si>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</si>
  <si>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</si>
  <si>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</si>
  <si>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</si>
  <si>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</si>
  <si>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</si>
  <si>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</si>
  <si>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</si>
  <si>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</si>
  <si>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</si>
  <si>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</si>
  <si>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</si>
  <si>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</si>
  <si>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</si>
  <si>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</si>
  <si>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</si>
  <si>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</si>
  <si>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</si>
  <si>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</si>
  <si>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</si>
  <si>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</si>
  <si>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</si>
  <si>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</si>
  <si>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</si>
  <si>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</si>
  <si>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</si>
  <si>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</si>
  <si>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</si>
  <si>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</si>
  <si>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</si>
  <si>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</si>
  <si>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</si>
  <si>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</si>
  <si>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</si>
  <si>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</si>
  <si>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</si>
  <si>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</si>
  <si>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</si>
  <si>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</si>
  <si>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</si>
  <si>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</si>
  <si>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</si>
  <si>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</si>
  <si>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</si>
  <si>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</si>
  <si>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</si>
  <si>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</si>
  <si>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</si>
  <si>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</si>
  <si>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</si>
  <si>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</si>
  <si>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</si>
  <si>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</si>
  <si>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</si>
  <si>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</si>
  <si>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</si>
  <si>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</si>
  <si>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</si>
  <si>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</si>
  <si>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</si>
  <si>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</si>
  <si>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</si>
  <si>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</si>
  <si>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</si>
  <si>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</si>
  <si>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</si>
  <si>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</si>
  <si>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</si>
  <si>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</si>
  <si>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</si>
  <si>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</si>
  <si>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</si>
  <si>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</si>
  <si>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</si>
  <si>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</si>
  <si>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</si>
  <si>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</si>
  <si>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</si>
  <si>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</si>
  <si>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</si>
  <si>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</si>
  <si>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</si>
  <si>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</si>
  <si>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</si>
  <si>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</si>
  <si>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</si>
  <si>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</si>
  <si>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</si>
  <si>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</si>
  <si>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</si>
  <si>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</si>
  <si>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</si>
  <si>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</si>
  <si>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</si>
  <si>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</si>
  <si>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</si>
  <si>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</si>
  <si>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</si>
  <si>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</si>
  <si>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</si>
  <si>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</si>
  <si>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</si>
  <si>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</si>
  <si>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</si>
  <si>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</si>
  <si>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</si>
  <si>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</si>
  <si>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</si>
  <si>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</si>
  <si>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</si>
  <si>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</si>
  <si>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</si>
  <si>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</si>
  <si>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</si>
  <si>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</si>
  <si>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</si>
  <si>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</si>
  <si>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</si>
  <si>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</si>
  <si>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</si>
  <si>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</si>
  <si>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</si>
  <si>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</si>
  <si>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</si>
  <si>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</si>
  <si>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</si>
  <si>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</si>
  <si>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</si>
  <si>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</si>
  <si>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</si>
  <si>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</si>
  <si>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</si>
  <si>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</si>
  <si>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</si>
  <si>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</si>
  <si>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</si>
  <si>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</si>
  <si>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</si>
  <si>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</si>
  <si>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</si>
  <si>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</si>
  <si>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</si>
  <si>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</si>
  <si>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</si>
  <si>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</si>
  <si>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</si>
  <si>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</si>
  <si>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</si>
  <si>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</si>
  <si>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</si>
  <si>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</si>
  <si>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</si>
  <si>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</si>
  <si>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</si>
  <si>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</si>
  <si>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</si>
  <si>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</si>
  <si>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</si>
  <si>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</si>
  <si>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</si>
  <si>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</si>
  <si>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</si>
  <si>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</si>
  <si>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</si>
  <si>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</si>
  <si>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</si>
  <si>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</si>
  <si>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</si>
  <si>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</si>
  <si>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</si>
  <si>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</si>
  <si>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</si>
  <si>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</si>
  <si>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</si>
  <si>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</si>
  <si>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</si>
  <si>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</si>
  <si>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</si>
  <si>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</si>
  <si>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</si>
  <si>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</si>
  <si>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</si>
  <si>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</si>
  <si>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</si>
  <si>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</si>
  <si>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</si>
  <si>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</si>
  <si>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</si>
  <si>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</si>
  <si>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</si>
  <si>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</si>
  <si>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</si>
  <si>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</si>
  <si>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</si>
  <si>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</si>
  <si>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</si>
  <si>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</si>
  <si>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</si>
  <si>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</si>
  <si>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</si>
  <si>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</si>
  <si>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</si>
  <si>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</si>
  <si>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</si>
  <si>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</si>
  <si>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</si>
  <si>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</si>
  <si>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</si>
  <si>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</si>
  <si>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</si>
  <si>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</si>
  <si>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</si>
  <si>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</si>
  <si>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</si>
  <si>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</si>
  <si>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</si>
  <si>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</si>
  <si>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</si>
  <si>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</si>
  <si>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</si>
  <si>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</si>
  <si>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</si>
  <si>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</si>
  <si>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</si>
  <si>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</si>
  <si>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</si>
  <si>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</si>
  <si>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</si>
  <si>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</si>
  <si>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</si>
  <si>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</si>
  <si>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</si>
  <si>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</si>
  <si>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</si>
  <si>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</si>
  <si>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</si>
  <si>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</si>
  <si>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</si>
  <si>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</si>
  <si>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</si>
  <si>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</si>
  <si>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</si>
  <si>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</si>
  <si>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</si>
  <si>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</si>
  <si>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</si>
  <si>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</si>
  <si>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</si>
  <si>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</si>
  <si>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</si>
  <si>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</si>
  <si>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</si>
  <si>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</si>
  <si>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</si>
  <si>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</si>
  <si>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</si>
  <si>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</si>
  <si>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</si>
  <si>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</si>
  <si>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</si>
  <si>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</si>
  <si>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</si>
  <si>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</si>
  <si>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</si>
  <si>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</si>
  <si>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</si>
  <si>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</si>
  <si>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</si>
  <si>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</si>
  <si>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</si>
  <si>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</si>
  <si>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</si>
  <si>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</si>
  <si>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</si>
  <si>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</si>
  <si>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</si>
  <si>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</si>
  <si>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</si>
  <si>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</si>
  <si>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</si>
  <si>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</si>
  <si>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</si>
  <si>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</si>
  <si>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</si>
  <si>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</si>
  <si>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</si>
  <si>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</si>
  <si>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</si>
  <si>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</si>
  <si>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</si>
  <si>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</si>
  <si>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</si>
  <si>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</si>
  <si>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</si>
  <si>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</si>
  <si>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</si>
  <si>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</si>
  <si>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</si>
  <si>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</si>
  <si>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</si>
  <si>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</si>
  <si>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</si>
  <si>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</si>
  <si>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</si>
  <si>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</si>
  <si>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</si>
  <si>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</si>
  <si>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</si>
  <si>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</si>
  <si>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</si>
  <si>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</si>
  <si>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</si>
  <si>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</si>
  <si>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</si>
  <si>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</si>
  <si>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</si>
  <si>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</si>
  <si>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</si>
  <si>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</si>
  <si>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</si>
  <si>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</si>
  <si>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</si>
  <si>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</si>
  <si>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</si>
  <si>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</si>
  <si>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</si>
  <si>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</si>
  <si>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</si>
  <si>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</si>
  <si>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</si>
  <si>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</si>
  <si>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</si>
  <si>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</si>
  <si>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</si>
  <si>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</si>
  <si>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</si>
  <si>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</si>
  <si>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</si>
  <si>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</si>
  <si>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</si>
  <si>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</si>
  <si>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</si>
  <si>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</si>
  <si>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</si>
  <si>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</si>
  <si>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</si>
  <si>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</si>
  <si>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</si>
  <si>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</si>
  <si>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</si>
  <si>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</si>
  <si>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</si>
  <si>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</si>
  <si>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</si>
  <si>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</si>
  <si>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</si>
  <si>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</si>
  <si>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</si>
  <si>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</si>
  <si>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</si>
  <si>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</si>
  <si>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</si>
  <si>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</si>
  <si>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</si>
  <si>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</si>
  <si>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</si>
  <si>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</si>
  <si>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</si>
  <si>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</si>
  <si>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</si>
  <si>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</si>
  <si>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</si>
  <si>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</si>
  <si>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</si>
  <si>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</si>
  <si>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</si>
  <si>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</si>
  <si>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</si>
  <si>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</si>
  <si>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</si>
  <si>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</si>
  <si>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</si>
  <si>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</si>
  <si>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</si>
  <si>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</si>
  <si>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</si>
  <si>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</si>
  <si>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</si>
  <si>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</si>
  <si>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</si>
  <si>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</si>
  <si>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</si>
  <si>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</si>
  <si>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</si>
  <si>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</si>
  <si>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</si>
  <si>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</si>
  <si>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</si>
  <si>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</si>
  <si>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</si>
  <si>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</si>
  <si>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</si>
  <si>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</si>
  <si>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</si>
  <si>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</si>
  <si>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</si>
  <si>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</si>
  <si>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</si>
  <si>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</si>
  <si>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</si>
  <si>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</si>
  <si>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</si>
  <si>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</si>
  <si>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</si>
  <si>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</si>
  <si>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</si>
  <si>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</si>
  <si>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</si>
  <si>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</si>
  <si>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</si>
  <si>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</si>
  <si>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</si>
  <si>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</si>
  <si>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</si>
  <si>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</si>
  <si>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</si>
  <si>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</si>
  <si>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</si>
  <si>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</si>
  <si>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</si>
  <si>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</si>
  <si>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</si>
  <si>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</si>
  <si>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</si>
  <si>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</si>
  <si>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</si>
  <si>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</si>
  <si>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</si>
  <si>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</si>
  <si>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</si>
  <si>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</si>
  <si>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</si>
  <si>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</si>
  <si>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</si>
  <si>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</si>
  <si>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</si>
  <si>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</si>
  <si>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</si>
  <si>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</si>
  <si>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</si>
  <si>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</si>
  <si>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</si>
  <si>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</si>
  <si>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</si>
  <si>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</si>
  <si>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</si>
  <si>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</si>
  <si>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</si>
  <si>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</si>
  <si>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</si>
  <si>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</si>
  <si>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</si>
  <si>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</si>
  <si>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</si>
  <si>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</si>
  <si>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</si>
  <si>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</si>
  <si>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</si>
  <si>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</si>
  <si>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</si>
  <si>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</si>
  <si>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</si>
  <si>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</si>
  <si>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</si>
  <si>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</si>
  <si>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</si>
  <si>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</si>
  <si>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</si>
  <si>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</si>
  <si>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</si>
  <si>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</si>
  <si>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</si>
  <si>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</si>
  <si>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</si>
  <si>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</si>
  <si>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</si>
  <si>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</si>
  <si>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</si>
  <si>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</si>
  <si>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</si>
  <si>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</si>
  <si>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</si>
  <si>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</si>
  <si>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</si>
  <si>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</si>
  <si>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</si>
  <si>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</si>
  <si>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</si>
  <si>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</si>
  <si>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</si>
  <si>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</si>
  <si>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</si>
  <si>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</si>
  <si>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</si>
  <si>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</si>
  <si>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</si>
  <si>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</si>
  <si>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</si>
  <si>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</si>
  <si>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</si>
  <si>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</si>
  <si>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</si>
  <si>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</si>
  <si>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</si>
  <si>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</si>
  <si>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</si>
  <si>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</si>
  <si>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</si>
  <si>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</si>
  <si>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</si>
  <si>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</si>
  <si>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</si>
  <si>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</si>
  <si>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</si>
  <si>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</si>
  <si>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</si>
  <si>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</si>
  <si>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</si>
  <si>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</si>
  <si>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</si>
  <si>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</si>
  <si>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</si>
  <si>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</si>
  <si>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</si>
  <si>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</si>
  <si>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</si>
  <si>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</si>
  <si>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</si>
  <si>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</si>
  <si>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</si>
  <si>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</si>
  <si>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</si>
  <si>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</si>
  <si>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</si>
  <si>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</si>
  <si>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</si>
  <si>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</si>
  <si>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</si>
  <si>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</si>
  <si>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</si>
  <si>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</si>
  <si>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</si>
  <si>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</si>
  <si>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</si>
  <si>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</si>
  <si>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</si>
  <si>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</si>
  <si>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</si>
  <si>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</si>
  <si>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</si>
  <si>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</si>
  <si>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</si>
  <si>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</si>
  <si>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</si>
  <si>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</si>
  <si>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</si>
  <si>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</si>
  <si>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</si>
  <si>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</si>
  <si>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</si>
  <si>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</si>
  <si>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</si>
  <si>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</si>
  <si>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</si>
  <si>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</si>
  <si>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</si>
  <si>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</si>
  <si>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</si>
  <si>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</si>
  <si>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</si>
  <si>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</si>
  <si>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</si>
  <si>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</si>
  <si>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</si>
  <si>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</si>
  <si>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</si>
  <si>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</si>
  <si>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</si>
  <si>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</si>
  <si>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</si>
  <si>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</si>
  <si>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</si>
  <si>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</si>
  <si>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</si>
  <si>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</si>
  <si>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</si>
  <si>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</si>
  <si>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</si>
  <si>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</si>
  <si>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</si>
  <si>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</si>
  <si>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</si>
  <si>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</si>
  <si>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</si>
  <si>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</si>
  <si>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</si>
  <si>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</si>
  <si>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</si>
  <si>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</si>
  <si>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</si>
  <si>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</si>
  <si>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</si>
  <si>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</si>
  <si>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</si>
  <si>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</si>
  <si>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</si>
  <si>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</si>
  <si>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</si>
  <si>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</si>
  <si>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</si>
  <si>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</si>
  <si>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</si>
  <si>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</si>
  <si>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</si>
  <si>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</si>
  <si>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</si>
  <si>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</si>
  <si>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</si>
  <si>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</si>
  <si>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</si>
  <si>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</si>
  <si>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</si>
  <si>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</si>
  <si>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</si>
  <si>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</si>
  <si>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</si>
  <si>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</si>
  <si>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</si>
  <si>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</si>
  <si>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</si>
  <si>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</si>
  <si>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</si>
  <si>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</si>
  <si>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</si>
  <si>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</si>
  <si>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</si>
  <si>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</si>
  <si>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</si>
  <si>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</si>
  <si>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</si>
  <si>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</si>
  <si>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</si>
  <si>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</si>
  <si>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</si>
  <si>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</si>
  <si>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</si>
  <si>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</si>
  <si>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</si>
  <si>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</si>
  <si>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</si>
  <si>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</si>
  <si>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</si>
  <si>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</si>
  <si>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</si>
  <si>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</si>
  <si>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</si>
  <si>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</si>
  <si>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</si>
  <si>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</si>
  <si>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</si>
  <si>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</si>
  <si>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</si>
  <si>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</si>
  <si>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</si>
  <si>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</si>
  <si>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</si>
  <si>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</si>
  <si>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</si>
  <si>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</si>
  <si>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</si>
  <si>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</si>
  <si>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</si>
  <si>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</si>
  <si>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</si>
  <si>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</si>
  <si>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</si>
  <si>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</si>
  <si>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</si>
  <si>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</si>
  <si>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</si>
  <si>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</si>
  <si>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</si>
  <si>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</si>
  <si>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</si>
  <si>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</si>
  <si>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</si>
  <si>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</si>
  <si>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</si>
  <si>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</si>
  <si>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</si>
  <si>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</si>
  <si>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</si>
  <si>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</si>
  <si>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</si>
  <si>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</si>
  <si>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</si>
  <si>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</si>
  <si>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</si>
  <si>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</si>
  <si>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</si>
  <si>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</si>
  <si>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</si>
  <si>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</si>
  <si>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</si>
  <si>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</si>
  <si>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</si>
  <si>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</si>
  <si>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</si>
  <si>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</si>
  <si>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</si>
  <si>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</si>
  <si>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</si>
  <si>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</si>
  <si>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</si>
  <si>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</si>
  <si>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</si>
  <si>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</si>
  <si>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</si>
  <si>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</si>
  <si>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</si>
  <si>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</si>
  <si>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</si>
  <si>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</si>
  <si>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</si>
  <si>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</si>
  <si>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</si>
  <si>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</si>
  <si>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</si>
  <si>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</si>
  <si>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</si>
  <si>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</si>
  <si>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</si>
  <si>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</si>
  <si>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</si>
  <si>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</si>
  <si>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</si>
  <si>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</si>
  <si>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</si>
  <si>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</si>
  <si>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</si>
  <si>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</si>
  <si>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</si>
  <si>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</si>
  <si>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</si>
  <si>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</si>
  <si>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</si>
  <si>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</si>
  <si>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</si>
  <si>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</si>
  <si>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</si>
  <si>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</si>
  <si>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</si>
  <si>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</si>
  <si>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</si>
  <si>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</si>
  <si>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</si>
  <si>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</si>
  <si>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</si>
  <si>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</si>
  <si>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</si>
  <si>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</si>
  <si>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</si>
  <si>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</si>
  <si>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</si>
  <si>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</si>
  <si>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</si>
  <si>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</si>
  <si>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</si>
  <si>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</si>
  <si>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</si>
  <si>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</si>
  <si>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</si>
  <si>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</si>
  <si>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</si>
  <si>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</si>
  <si>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</si>
  <si>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</si>
  <si>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</si>
  <si>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</si>
  <si>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</si>
  <si>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</si>
  <si>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</si>
  <si>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</si>
  <si>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</si>
  <si>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</si>
  <si>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</si>
  <si>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</si>
  <si>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</si>
  <si>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</si>
  <si>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</si>
  <si>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</si>
  <si>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</si>
  <si>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</si>
  <si>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</si>
  <si>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</si>
  <si>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</si>
  <si>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</si>
  <si>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</si>
  <si>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</si>
  <si>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</si>
  <si>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</si>
  <si>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</si>
  <si>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</si>
  <si>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</si>
  <si>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</si>
  <si>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</si>
  <si>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</si>
  <si>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</si>
  <si>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</si>
  <si>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</si>
  <si>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</si>
  <si>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</si>
  <si>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</si>
  <si>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</si>
  <si>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</si>
  <si>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</si>
  <si>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</si>
  <si>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</si>
  <si>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</si>
  <si>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</si>
  <si>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</si>
  <si>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</si>
  <si>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</si>
  <si>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</si>
  <si>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</si>
  <si>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</si>
  <si>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</si>
  <si>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</si>
  <si>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</si>
  <si>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</si>
  <si>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</si>
  <si>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</si>
  <si>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</si>
  <si>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</si>
  <si>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</si>
  <si>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</si>
  <si>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</si>
  <si>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</si>
  <si>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</si>
  <si>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</si>
  <si>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</si>
  <si>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</si>
  <si>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</si>
  <si>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</si>
  <si>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</si>
  <si>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</si>
  <si>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</si>
  <si>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</si>
  <si>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</si>
  <si>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</si>
  <si>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</si>
  <si>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</si>
  <si>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</si>
  <si>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</si>
  <si>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</si>
  <si>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</si>
  <si>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</si>
  <si>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</si>
  <si>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</si>
  <si>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</si>
  <si>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</si>
  <si>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</si>
  <si>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</si>
  <si>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</si>
  <si>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</si>
  <si>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</si>
  <si>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</si>
  <si>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</si>
  <si>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</si>
  <si>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</si>
  <si>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</si>
  <si>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</si>
  <si>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</si>
  <si>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</si>
  <si>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</si>
  <si>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</si>
  <si>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</si>
  <si>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</si>
  <si>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</si>
  <si>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</si>
  <si>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</si>
  <si>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</si>
  <si>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</si>
  <si>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</si>
  <si>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</si>
  <si>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</si>
  <si>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</si>
  <si>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</si>
  <si>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</si>
  <si>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</si>
  <si>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</si>
  <si>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</si>
  <si>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</si>
  <si>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</si>
  <si>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</si>
  <si>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</si>
  <si>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</si>
  <si>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</si>
  <si>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</si>
  <si>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</si>
  <si>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</si>
  <si>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</si>
  <si>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</si>
  <si>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</si>
  <si>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</si>
  <si>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</si>
  <si>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</si>
  <si>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</si>
  <si>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</si>
  <si>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</si>
  <si>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</si>
  <si>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</si>
  <si>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</si>
  <si>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</si>
  <si>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</si>
  <si>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</si>
  <si>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</si>
  <si>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</si>
  <si>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</si>
  <si>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</si>
  <si>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</si>
  <si>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</si>
  <si>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</si>
  <si>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</si>
  <si>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</si>
  <si>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</si>
  <si>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</si>
  <si>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</si>
  <si>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</si>
  <si>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</si>
  <si>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</si>
  <si>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</si>
  <si>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</si>
  <si>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</si>
  <si>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</si>
  <si>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</si>
  <si>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</si>
  <si>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</si>
  <si>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</si>
  <si>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</si>
  <si>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</si>
  <si>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</si>
  <si>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</si>
  <si>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</si>
  <si>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</si>
  <si>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</si>
  <si>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</si>
  <si>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</si>
  <si>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</si>
  <si>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</si>
  <si>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</si>
  <si>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</si>
  <si>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</si>
  <si>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</si>
  <si>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</si>
  <si>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</si>
  <si>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</si>
  <si>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</si>
  <si>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</si>
  <si>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</si>
  <si>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</si>
  <si>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</si>
  <si>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</si>
  <si>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</si>
  <si>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</si>
  <si>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</si>
  <si>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</si>
  <si>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</si>
  <si>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</si>
  <si>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</si>
  <si>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</si>
  <si>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</si>
  <si>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</si>
  <si>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</si>
  <si>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</si>
  <si>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</si>
  <si>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</si>
  <si>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</si>
  <si>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</si>
  <si>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</si>
  <si>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</si>
  <si>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</si>
  <si>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</si>
  <si>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</si>
  <si>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</si>
  <si>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</si>
  <si>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</si>
  <si>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</si>
  <si>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</si>
  <si>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</si>
  <si>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</si>
  <si>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</si>
  <si>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</si>
  <si>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</si>
  <si>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</si>
  <si>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</si>
  <si>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</si>
  <si>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</si>
  <si>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</si>
  <si>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</si>
  <si>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</si>
  <si>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</si>
  <si>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</si>
  <si>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</si>
  <si>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</si>
  <si>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</si>
  <si>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</si>
  <si>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</si>
  <si>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</si>
  <si>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</si>
  <si>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</si>
  <si>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</si>
  <si>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</si>
  <si>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</si>
  <si>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</si>
  <si>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</si>
  <si>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</si>
  <si>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</si>
  <si>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</si>
  <si>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</si>
  <si>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</si>
  <si>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</si>
  <si>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</si>
  <si>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</si>
  <si>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</si>
  <si>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</si>
  <si>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</si>
  <si>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</si>
  <si>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</si>
  <si>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</si>
  <si>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</si>
  <si>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</si>
  <si>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</si>
  <si>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</si>
  <si>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</si>
  <si>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</si>
  <si>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</si>
  <si>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</si>
  <si>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</si>
  <si>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</si>
  <si>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</si>
  <si>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</si>
  <si>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</si>
  <si>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</si>
  <si>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</si>
  <si>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</si>
  <si>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</si>
  <si>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</si>
  <si>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</si>
  <si>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</si>
  <si>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</si>
  <si>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</si>
  <si>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</si>
  <si>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</si>
  <si>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</si>
  <si>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</si>
  <si>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</si>
  <si>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</si>
  <si>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</si>
  <si>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</si>
  <si>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</si>
  <si>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</si>
  <si>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</si>
  <si>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</si>
  <si>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</si>
  <si>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</si>
  <si>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</si>
  <si>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</si>
  <si>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</si>
  <si>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</si>
  <si>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</si>
  <si>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</si>
  <si>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</si>
  <si>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</si>
  <si>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</si>
  <si>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</si>
  <si>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</si>
  <si>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</si>
  <si>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</si>
  <si>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</si>
  <si>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</si>
  <si>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</si>
  <si>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</si>
  <si>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</si>
  <si>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</si>
  <si>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</si>
  <si>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</si>
  <si>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</si>
  <si>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</si>
  <si>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</si>
  <si>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</si>
  <si>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</si>
  <si>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</si>
  <si>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</si>
  <si>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</si>
  <si>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</si>
  <si>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</si>
  <si>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</si>
  <si>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</si>
  <si>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</si>
  <si>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</si>
  <si>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</si>
  <si>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</si>
  <si>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</si>
  <si>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</si>
  <si>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</si>
  <si>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</si>
  <si>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</si>
  <si>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</si>
  <si>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</si>
  <si>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</si>
  <si>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</si>
  <si>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</si>
  <si>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</si>
  <si>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</si>
  <si>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</si>
  <si>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</si>
  <si>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</si>
  <si>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</si>
  <si>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</si>
  <si>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</si>
  <si>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</si>
  <si>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</si>
  <si>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</si>
  <si>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</si>
  <si>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</si>
  <si>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</si>
  <si>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</si>
  <si>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</si>
  <si>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</si>
  <si>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</si>
  <si>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</si>
  <si>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</si>
  <si>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</si>
  <si>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</si>
  <si>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</si>
  <si>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</si>
  <si>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</si>
  <si>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</si>
  <si>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</si>
  <si>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</si>
  <si>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</si>
  <si>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</si>
  <si>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</si>
  <si>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</si>
  <si>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</si>
  <si>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</si>
  <si>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</si>
  <si>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</si>
  <si>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</si>
  <si>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</si>
  <si>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</si>
  <si>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</si>
  <si>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</si>
  <si>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</si>
  <si>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</si>
  <si>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</si>
  <si>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</si>
  <si>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</si>
  <si>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</si>
  <si>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</si>
  <si>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</si>
  <si>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</si>
  <si>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</si>
  <si>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</si>
  <si>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</si>
  <si>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</si>
  <si>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</si>
  <si>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</si>
  <si>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</si>
  <si>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</si>
  <si>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</si>
  <si>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</si>
  <si>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</si>
  <si>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</si>
  <si>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</si>
  <si>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</si>
  <si>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</si>
  <si>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</si>
  <si>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</si>
  <si>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</si>
  <si>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</si>
  <si>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</si>
  <si>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</si>
  <si>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</si>
  <si>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</si>
  <si>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</si>
  <si>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</si>
  <si>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</si>
  <si>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</si>
  <si>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</si>
  <si>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</si>
  <si>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</si>
  <si>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</si>
  <si>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</si>
  <si>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</si>
  <si>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</si>
  <si>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</si>
  <si>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</si>
  <si>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</si>
  <si>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</si>
  <si>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</si>
  <si>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</si>
  <si>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</si>
  <si>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</si>
  <si>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</si>
  <si>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</si>
  <si>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</si>
  <si>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</si>
  <si>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</si>
  <si>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</si>
  <si>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</si>
  <si>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</si>
  <si>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</si>
  <si>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</si>
  <si>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</si>
  <si>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</si>
  <si>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</si>
  <si>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</si>
  <si>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</si>
  <si>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</si>
  <si>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</si>
  <si>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</si>
  <si>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</si>
  <si>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</si>
  <si>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</si>
  <si>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</si>
  <si>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</si>
  <si>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</si>
  <si>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</si>
  <si>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</si>
  <si>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</si>
  <si>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</si>
  <si>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</si>
  <si>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</si>
  <si>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</si>
  <si>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</si>
  <si>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</si>
  <si>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</si>
  <si>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</si>
  <si>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</si>
  <si>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</si>
  <si>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</si>
  <si>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</si>
  <si>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</si>
  <si>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</si>
  <si>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</si>
  <si>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</si>
  <si>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</si>
  <si>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</si>
  <si>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</si>
  <si>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</si>
  <si>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</si>
  <si>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</si>
  <si>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</si>
  <si>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</si>
  <si>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</si>
  <si>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</si>
  <si>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</si>
  <si>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</si>
  <si>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</si>
  <si>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</si>
  <si>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</si>
  <si>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</si>
  <si>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</si>
  <si>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</si>
  <si>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</si>
  <si>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</si>
  <si>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</si>
  <si>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</si>
  <si>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</si>
  <si>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</si>
  <si>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</si>
  <si>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</si>
  <si>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</si>
  <si>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</si>
  <si>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</si>
  <si>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</si>
  <si>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</si>
  <si>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</si>
  <si>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</si>
  <si>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</si>
  <si>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</si>
  <si>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</si>
  <si>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</si>
  <si>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</si>
  <si>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</si>
  <si>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</si>
  <si>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</si>
  <si>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</si>
  <si>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</si>
  <si>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</si>
  <si>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</si>
  <si>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</si>
  <si>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</si>
  <si>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</si>
  <si>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</si>
  <si>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</si>
  <si>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</si>
  <si>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</si>
  <si>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</si>
  <si>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</si>
  <si>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</si>
  <si>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</si>
  <si>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</si>
  <si>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</si>
  <si>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</si>
  <si>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</si>
  <si>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</si>
  <si>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</si>
  <si>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</si>
  <si>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</si>
  <si>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</si>
  <si>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</si>
  <si>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</si>
  <si>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</si>
  <si>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</si>
  <si>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</si>
  <si>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</si>
  <si>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</si>
  <si>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</si>
  <si>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</si>
  <si>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</si>
  <si>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</si>
  <si>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</si>
  <si>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</si>
  <si>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</si>
  <si>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</si>
  <si>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</si>
  <si>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</si>
  <si>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</si>
  <si>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</si>
  <si>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</si>
  <si>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</si>
  <si>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</si>
  <si>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</si>
  <si>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</si>
  <si>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</si>
  <si>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</si>
  <si>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</si>
  <si>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</si>
  <si>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</si>
  <si>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</si>
  <si>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</si>
  <si>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</si>
  <si>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</si>
  <si>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</si>
  <si>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</si>
  <si>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</si>
  <si>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</si>
  <si>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</si>
  <si>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</si>
  <si>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</si>
  <si>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</si>
  <si>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</si>
  <si>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</si>
  <si>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</si>
  <si>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</si>
  <si>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</si>
  <si>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</si>
  <si>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</si>
  <si>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</si>
  <si>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</si>
  <si>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</si>
  <si>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</si>
  <si>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</si>
  <si>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</si>
  <si>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</si>
  <si>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</si>
  <si>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</si>
  <si>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</si>
  <si>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</si>
  <si>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</si>
  <si>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</si>
  <si>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</si>
  <si>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</si>
  <si>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</si>
  <si>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</si>
  <si>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</si>
  <si>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</si>
  <si>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</si>
  <si>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</si>
  <si>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</si>
  <si>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</si>
  <si>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</si>
  <si>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</si>
  <si>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</si>
  <si>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</si>
  <si>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</si>
  <si>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</si>
  <si>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</si>
  <si>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</si>
  <si>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</si>
  <si>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</si>
  <si>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</si>
  <si>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</si>
  <si>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</si>
  <si>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</si>
  <si>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</si>
  <si>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</si>
  <si>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</si>
  <si>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</si>
  <si>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</si>
  <si>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</si>
  <si>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</si>
  <si>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</si>
  <si>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</si>
  <si>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</si>
  <si>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</si>
  <si>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</si>
  <si>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</si>
  <si>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</si>
  <si>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</si>
  <si>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</si>
  <si>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</si>
  <si>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</si>
  <si>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</si>
  <si>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</si>
  <si>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</si>
  <si>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</si>
  <si>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</si>
  <si>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</si>
  <si>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</si>
  <si>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</si>
  <si>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</si>
  <si>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</si>
  <si>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</si>
  <si>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</si>
  <si>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</si>
  <si>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</si>
  <si>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</si>
  <si>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</si>
  <si>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</si>
  <si>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</si>
  <si>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</si>
  <si>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</si>
  <si>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</si>
  <si>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</si>
  <si>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</si>
  <si>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</si>
  <si>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</si>
  <si>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</si>
  <si>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</si>
  <si>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</si>
  <si>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</si>
  <si>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</si>
  <si>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</si>
  <si>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</si>
  <si>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</si>
  <si>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</si>
  <si>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</si>
  <si>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</si>
  <si>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</si>
  <si>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</si>
  <si>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</si>
  <si>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</si>
  <si>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</si>
  <si>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</si>
  <si>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</si>
  <si>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</si>
  <si>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</si>
  <si>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</si>
  <si>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</si>
  <si>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</si>
  <si>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</si>
  <si>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</si>
  <si>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</si>
  <si>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</si>
  <si>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</si>
  <si>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</si>
  <si>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</si>
  <si>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</si>
  <si>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</si>
  <si>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</si>
  <si>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</si>
  <si>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</si>
  <si>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</si>
  <si>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</si>
  <si>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</si>
  <si>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</si>
  <si>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</si>
  <si>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</si>
  <si>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</si>
  <si>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</si>
  <si>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</si>
  <si>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</si>
  <si>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</si>
  <si>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</si>
  <si>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</si>
  <si>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</si>
  <si>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</si>
  <si>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</si>
  <si>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</si>
  <si>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</si>
  <si>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</si>
  <si>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</si>
  <si>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</si>
  <si>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</si>
  <si>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</si>
  <si>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</si>
  <si>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</si>
  <si>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</si>
  <si>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</si>
  <si>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</si>
  <si>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</si>
  <si>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</si>
  <si>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</si>
  <si>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</si>
  <si>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</si>
  <si>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</si>
  <si>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</si>
  <si>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</si>
  <si>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</si>
  <si>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</si>
  <si>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</si>
  <si>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</si>
  <si>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</si>
  <si>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</si>
  <si>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</si>
  <si>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</si>
  <si>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</si>
  <si>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</si>
  <si>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</si>
  <si>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</si>
  <si>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</si>
  <si>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</si>
  <si>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</si>
  <si>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</si>
  <si>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</si>
  <si>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</si>
  <si>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</si>
  <si>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</si>
  <si>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</si>
  <si>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</si>
  <si>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</si>
  <si>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</si>
  <si>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</si>
  <si>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</si>
  <si>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</si>
  <si>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</si>
  <si>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</si>
  <si>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</si>
  <si>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</si>
  <si>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</si>
  <si>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</si>
  <si>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</si>
  <si>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</si>
  <si>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</si>
  <si>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</si>
  <si>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</si>
  <si>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</si>
  <si>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</si>
  <si>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</si>
  <si>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</si>
  <si>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</si>
  <si>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</si>
  <si>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</si>
  <si>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</si>
  <si>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</si>
  <si>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</si>
  <si>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</si>
  <si>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</si>
  <si>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</si>
  <si>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</si>
  <si>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</si>
  <si>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</si>
  <si>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</si>
  <si>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</si>
  <si>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</si>
  <si>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</si>
  <si>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</si>
  <si>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</si>
  <si>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</si>
  <si>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</si>
  <si>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</si>
  <si>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</si>
  <si>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</si>
  <si>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</si>
  <si>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</si>
  <si>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</si>
  <si>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</si>
  <si>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</si>
  <si>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</si>
  <si>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</si>
  <si>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</si>
  <si>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</si>
  <si>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</si>
  <si>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</si>
  <si>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</si>
  <si>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</si>
  <si>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</si>
  <si>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</si>
  <si>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</si>
  <si>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</si>
  <si>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</si>
  <si>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</si>
  <si>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</si>
  <si>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</si>
  <si>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</si>
  <si>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</si>
  <si>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</si>
  <si>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</si>
  <si>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</si>
  <si>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</si>
  <si>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</si>
  <si>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</si>
  <si>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</si>
  <si>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</si>
  <si>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</si>
  <si>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</si>
  <si>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</si>
  <si>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</si>
  <si>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</si>
  <si>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</si>
  <si>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</si>
  <si>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</si>
  <si>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</si>
  <si>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</si>
  <si>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</si>
  <si>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</si>
  <si>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</si>
  <si>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</si>
  <si>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</si>
  <si>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</si>
  <si>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</si>
  <si>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</si>
  <si>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</si>
  <si>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</si>
  <si>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</si>
  <si>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</si>
  <si>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</si>
  <si>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</si>
  <si>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</si>
  <si>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</si>
  <si>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</si>
  <si>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</si>
  <si>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</si>
  <si>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</si>
  <si>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</si>
  <si>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</si>
  <si>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</si>
  <si>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</si>
  <si>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</si>
  <si>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</si>
  <si>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</si>
  <si>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</si>
  <si>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</si>
  <si>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</si>
  <si>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</si>
  <si>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</si>
  <si>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</si>
  <si>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</si>
  <si>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</si>
  <si>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</si>
  <si>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</si>
  <si>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</si>
  <si>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</si>
  <si>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</si>
  <si>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</si>
  <si>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</si>
  <si>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</si>
  <si>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</si>
  <si>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</si>
  <si>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</si>
  <si>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</si>
  <si>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</si>
  <si>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</si>
  <si>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</si>
  <si>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</si>
  <si>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</si>
  <si>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</si>
  <si>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</si>
  <si>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</si>
  <si>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</si>
  <si>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</si>
  <si>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</si>
  <si>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</si>
  <si>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</si>
  <si>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</si>
  <si>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</si>
  <si>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</si>
  <si>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</si>
  <si>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</si>
  <si>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</si>
  <si>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</si>
  <si>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</si>
  <si>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</si>
  <si>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</si>
  <si>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</si>
  <si>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</si>
  <si>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</si>
  <si>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</si>
  <si>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</si>
  <si>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</si>
  <si>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</si>
  <si>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</si>
  <si>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</si>
  <si>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</si>
  <si>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</si>
  <si>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</si>
  <si>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</si>
  <si>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</si>
  <si>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</si>
  <si>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</si>
  <si>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</si>
  <si>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</si>
  <si>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</si>
  <si>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</si>
  <si>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</si>
  <si>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</si>
  <si>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</si>
  <si>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</si>
  <si>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</si>
  <si>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</si>
  <si>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</si>
  <si>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</si>
  <si>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</si>
  <si>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</si>
  <si>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</si>
  <si>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</si>
  <si>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</si>
  <si>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</si>
  <si>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</si>
  <si>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</si>
  <si>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</si>
  <si>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</si>
  <si>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</si>
  <si>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</si>
  <si>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</si>
  <si>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</si>
  <si>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</si>
  <si>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</si>
  <si>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</si>
  <si>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</si>
  <si>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</si>
  <si>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</si>
  <si>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</si>
  <si>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</si>
  <si>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</si>
  <si>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</si>
  <si>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</si>
  <si>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</si>
  <si>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</si>
  <si>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</si>
  <si>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</si>
  <si>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</si>
  <si>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</si>
  <si>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</si>
  <si>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</si>
  <si>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</si>
  <si>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</si>
  <si>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</si>
  <si>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</si>
  <si>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</si>
  <si>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</si>
  <si>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</si>
  <si>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</si>
  <si>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</si>
  <si>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</si>
  <si>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</si>
  <si>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</si>
  <si>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</si>
  <si>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</si>
  <si>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</si>
  <si>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</si>
  <si>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</si>
  <si>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</si>
  <si>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</si>
  <si>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</si>
  <si>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</si>
  <si>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</si>
  <si>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</si>
  <si>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</si>
  <si>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</si>
  <si>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</si>
  <si>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</si>
  <si>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</si>
  <si>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</si>
  <si>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</si>
  <si>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</si>
  <si>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</si>
  <si>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</si>
  <si>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</si>
  <si>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</si>
  <si>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</si>
  <si>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</si>
  <si>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</si>
  <si>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</si>
  <si>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</si>
  <si>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</si>
  <si>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</si>
  <si>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</si>
  <si>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</si>
  <si>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</si>
  <si>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</si>
  <si>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</si>
  <si>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</si>
  <si>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</si>
  <si>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</si>
  <si>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</si>
  <si>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</si>
  <si>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</si>
  <si>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</si>
  <si>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</si>
  <si>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</si>
  <si>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</si>
  <si>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</si>
  <si>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</si>
  <si>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</si>
  <si>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</si>
  <si>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</si>
  <si>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</si>
  <si>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</si>
  <si>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</si>
  <si>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</si>
  <si>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</si>
  <si>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</si>
  <si>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</si>
  <si>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</si>
  <si>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</si>
  <si>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</si>
  <si>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</si>
  <si>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</si>
  <si>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</si>
  <si>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</si>
  <si>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</si>
  <si>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</si>
  <si>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</si>
  <si>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</si>
  <si>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</si>
  <si>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</si>
  <si>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</si>
  <si>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</si>
  <si>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</si>
  <si>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</si>
  <si>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</si>
  <si>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</si>
  <si>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</si>
  <si>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</si>
  <si>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</si>
  <si>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</si>
  <si>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</si>
  <si>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</si>
  <si>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</si>
  <si>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</si>
  <si>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</si>
  <si>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</si>
  <si>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</si>
  <si>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</si>
  <si>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</si>
  <si>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</si>
  <si>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</si>
  <si>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</si>
  <si>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</si>
  <si>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</si>
  <si>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</si>
  <si>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</si>
  <si>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</si>
  <si>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</si>
  <si>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</si>
  <si>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</si>
  <si>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</si>
  <si>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</si>
  <si>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</si>
  <si>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</si>
  <si>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</si>
  <si>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</si>
  <si>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</si>
  <si>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</si>
  <si>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</si>
  <si>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</si>
  <si>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</si>
  <si>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</si>
  <si>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</si>
  <si>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</si>
  <si>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</si>
  <si>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</si>
  <si>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</si>
  <si>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</si>
  <si>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</si>
  <si>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</si>
  <si>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</si>
  <si>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</si>
  <si>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</si>
  <si>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</si>
  <si>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</si>
  <si>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</si>
  <si>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</si>
  <si>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</si>
  <si>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</si>
  <si>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</si>
  <si>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</si>
  <si>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</si>
  <si>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</si>
  <si>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</si>
  <si>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</si>
  <si>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</si>
  <si>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</si>
  <si>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</si>
  <si>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</si>
  <si>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</si>
  <si>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</si>
  <si>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</si>
  <si>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</si>
  <si>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</si>
  <si>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</si>
  <si>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</si>
  <si>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</si>
  <si>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</si>
  <si>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</si>
  <si>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</si>
  <si>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</si>
  <si>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</si>
  <si>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</si>
  <si>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</si>
  <si>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</si>
  <si>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</si>
  <si>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</si>
  <si>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</si>
  <si>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</si>
  <si>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</si>
  <si>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</si>
  <si>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</si>
  <si>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</si>
  <si>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</si>
  <si>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</si>
  <si>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</si>
  <si>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</si>
  <si>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</si>
  <si>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</si>
  <si>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</si>
  <si>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</si>
  <si>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</si>
  <si>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</si>
  <si>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</si>
  <si>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</si>
  <si>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</si>
  <si>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</si>
  <si>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</si>
  <si>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</si>
  <si>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</si>
  <si>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</si>
  <si>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</si>
  <si>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</si>
  <si>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</si>
  <si>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</si>
  <si>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</si>
  <si>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</si>
  <si>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</si>
  <si>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</si>
  <si>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</si>
  <si>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</si>
  <si>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</si>
  <si>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</si>
  <si>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</si>
  <si>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</si>
  <si>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</si>
  <si>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</si>
  <si>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</si>
  <si>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</si>
  <si>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</si>
  <si>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</si>
  <si>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</si>
  <si>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</si>
  <si>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</si>
  <si>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</si>
  <si>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</si>
  <si>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</si>
  <si>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</si>
  <si>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</si>
  <si>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</si>
  <si>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</si>
  <si>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</si>
  <si>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</si>
  <si>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</si>
  <si>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</si>
  <si>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</si>
  <si>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</si>
  <si>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</si>
  <si>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</si>
  <si>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</si>
  <si>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</si>
  <si>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</si>
  <si>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</si>
  <si>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</si>
  <si>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</si>
  <si>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</si>
  <si>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</si>
  <si>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</si>
  <si>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</si>
  <si>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</si>
  <si>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</si>
  <si>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</si>
  <si>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</si>
  <si>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</si>
  <si>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</si>
  <si>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</si>
  <si>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</si>
  <si>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</si>
  <si>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</si>
  <si>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</si>
  <si>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</si>
  <si>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</si>
  <si>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</si>
  <si>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</si>
  <si>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</si>
  <si>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</si>
  <si>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</si>
  <si>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</si>
  <si>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</si>
  <si>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</si>
  <si>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</si>
  <si>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</si>
  <si>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</si>
  <si>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</si>
  <si>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</si>
  <si>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</si>
  <si>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</si>
  <si>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</si>
  <si>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</si>
  <si>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</si>
  <si>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</si>
  <si>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</si>
  <si>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</si>
  <si>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</si>
  <si>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</si>
  <si>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</si>
  <si>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</si>
  <si>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</si>
  <si>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</si>
  <si>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</si>
  <si>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</si>
  <si>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</si>
  <si>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</si>
  <si>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</si>
  <si>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</si>
  <si>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</si>
  <si>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</si>
  <si>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</si>
  <si>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</si>
  <si>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</si>
  <si>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</si>
  <si>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</si>
  <si>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</si>
  <si>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</si>
  <si>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</si>
  <si>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</si>
  <si>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</si>
  <si>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</si>
  <si>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</si>
  <si>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</si>
  <si>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</si>
  <si>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</si>
  <si>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</si>
  <si>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</si>
  <si>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</si>
  <si>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</si>
  <si>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</si>
  <si>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</si>
  <si>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</si>
  <si>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</si>
  <si>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</si>
  <si>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</si>
  <si>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</si>
  <si>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</si>
  <si>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</si>
  <si>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</si>
  <si>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</si>
  <si>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</si>
  <si>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</si>
  <si>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</si>
  <si>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</si>
  <si>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</si>
  <si>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</si>
  <si>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</si>
  <si>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</si>
  <si>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</si>
  <si>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</si>
  <si>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</si>
  <si>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</si>
  <si>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</si>
  <si>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</si>
  <si>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</si>
  <si>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</si>
  <si>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</si>
  <si>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</si>
  <si>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</si>
  <si>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</si>
  <si>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</si>
  <si>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</si>
  <si>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</si>
  <si>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</si>
  <si>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</si>
  <si>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</si>
  <si>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</si>
  <si>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</si>
  <si>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</si>
  <si>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</si>
  <si>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</si>
  <si>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</si>
  <si>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</si>
  <si>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</si>
  <si>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</si>
  <si>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</si>
  <si>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</si>
  <si>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</si>
  <si>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</si>
  <si>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</si>
  <si>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</si>
  <si>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</si>
  <si>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</si>
  <si>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</si>
  <si>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</si>
  <si>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</si>
  <si>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</si>
  <si>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</si>
  <si>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</si>
  <si>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</si>
  <si>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</si>
  <si>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</si>
  <si>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</si>
  <si>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</si>
  <si>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</si>
  <si>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</si>
  <si>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</si>
  <si>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</si>
  <si>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</si>
  <si>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</si>
  <si>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</si>
  <si>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</si>
  <si>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</si>
  <si>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</si>
  <si>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</si>
  <si>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</si>
  <si>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</si>
  <si>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</si>
  <si>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</si>
  <si>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</si>
  <si>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</si>
  <si>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</si>
  <si>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</si>
  <si>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</si>
  <si>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</si>
  <si>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</si>
  <si>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</si>
  <si>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</si>
  <si>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</si>
  <si>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</si>
  <si>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</si>
  <si>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</si>
  <si>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</si>
  <si>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</si>
  <si>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</si>
  <si>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</si>
  <si>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</si>
  <si>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</si>
  <si>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</si>
  <si>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</si>
  <si>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</si>
  <si>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</si>
  <si>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</si>
  <si>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</si>
  <si>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</si>
  <si>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</si>
  <si>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</si>
  <si>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</si>
  <si>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</si>
  <si>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</si>
  <si>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</si>
  <si>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</si>
  <si>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</si>
  <si>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</si>
  <si>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</si>
  <si>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</si>
  <si>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</si>
  <si>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</si>
  <si>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</si>
  <si>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</si>
  <si>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</si>
  <si>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</si>
  <si>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</si>
  <si>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</si>
  <si>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</si>
  <si>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</si>
  <si>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</si>
  <si>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</si>
  <si>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</si>
  <si>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</si>
  <si>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</si>
  <si>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</si>
  <si>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</si>
  <si>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</si>
  <si>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</si>
  <si>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</si>
  <si>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</si>
  <si>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</si>
  <si>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</si>
  <si>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</si>
  <si>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</si>
  <si>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</si>
  <si>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</si>
  <si>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</si>
  <si>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</si>
  <si>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</si>
  <si>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</si>
  <si>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</si>
  <si>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</si>
  <si>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</si>
  <si>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</si>
  <si>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</si>
  <si>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</si>
  <si>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</si>
  <si>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</si>
  <si>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</si>
  <si>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</si>
  <si>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</si>
  <si>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</si>
  <si>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</si>
  <si>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</si>
  <si>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</si>
  <si>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</si>
  <si>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</si>
  <si>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</si>
  <si>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</si>
  <si>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</si>
  <si>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</si>
  <si>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</si>
  <si>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</si>
  <si>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</si>
  <si>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</si>
  <si>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</si>
  <si>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</si>
  <si>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</si>
  <si>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</si>
  <si>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</si>
  <si>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</si>
  <si>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</si>
  <si>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</si>
  <si>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</si>
  <si>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</si>
  <si>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</si>
  <si>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</si>
  <si>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</si>
  <si>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</si>
  <si>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</si>
  <si>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</si>
  <si>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</si>
  <si>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</si>
  <si>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</si>
  <si>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</si>
  <si>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</si>
  <si>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</si>
  <si>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</si>
  <si>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</si>
  <si>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</si>
  <si>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</si>
  <si>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</si>
  <si>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</si>
  <si>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</si>
  <si>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</si>
  <si>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</si>
  <si>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</si>
  <si>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</si>
  <si>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</si>
  <si>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</si>
  <si>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</si>
  <si>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</si>
  <si>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</si>
  <si>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</si>
  <si>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</si>
  <si>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</si>
  <si>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</si>
  <si>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</si>
  <si>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</si>
  <si>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</si>
  <si>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</si>
  <si>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</si>
  <si>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</si>
  <si>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</si>
  <si>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</si>
  <si>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</si>
  <si>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</si>
  <si>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</si>
  <si>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</si>
  <si>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</si>
  <si>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</si>
  <si>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</si>
  <si>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</si>
  <si>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</si>
  <si>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</si>
  <si>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</si>
  <si>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</si>
  <si>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</si>
  <si>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</si>
  <si>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</si>
  <si>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</si>
  <si>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</si>
  <si>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</si>
  <si>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</si>
  <si>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</si>
  <si>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</si>
  <si>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</si>
  <si>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</si>
  <si>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</si>
  <si>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</si>
  <si>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</si>
  <si>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</si>
  <si>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</si>
  <si>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</si>
  <si>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</si>
  <si>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</si>
  <si>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</si>
  <si>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</si>
  <si>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</si>
  <si>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</si>
  <si>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</si>
  <si>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</si>
  <si>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</si>
  <si>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</si>
  <si>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</si>
  <si>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</si>
  <si>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</si>
  <si>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</si>
  <si>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</si>
  <si>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</si>
  <si>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</si>
  <si>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</si>
  <si>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</si>
  <si>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</si>
  <si>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</si>
  <si>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</si>
  <si>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</si>
  <si>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</si>
  <si>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</si>
  <si>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</si>
  <si>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</si>
  <si>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</si>
  <si>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</si>
  <si>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</si>
  <si>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</si>
  <si>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</si>
  <si>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</si>
  <si>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</si>
  <si>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</si>
  <si>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</si>
  <si>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</si>
  <si>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</si>
  <si>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</si>
  <si>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</si>
  <si>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</si>
  <si>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</si>
  <si>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</si>
  <si>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</si>
  <si>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</si>
  <si>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</si>
  <si>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</si>
  <si>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</si>
  <si>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</si>
  <si>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</si>
  <si>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</si>
  <si>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</si>
  <si>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</si>
  <si>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</si>
  <si>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</si>
  <si>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</si>
  <si>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</si>
  <si>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</si>
  <si>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</si>
  <si>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</si>
  <si>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</si>
  <si>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</si>
  <si>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</si>
  <si>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</si>
  <si>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</si>
  <si>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</si>
  <si>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</si>
  <si>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</si>
  <si>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</si>
  <si>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</si>
  <si>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</si>
  <si>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</si>
  <si>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</si>
  <si>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</si>
  <si>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</si>
  <si>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</si>
  <si>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</si>
  <si>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</si>
  <si>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</si>
  <si>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</si>
  <si>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</si>
  <si>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</si>
  <si>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</si>
  <si>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</si>
  <si>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</si>
  <si>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</si>
  <si>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</si>
  <si>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</si>
  <si>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</si>
  <si>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</si>
  <si>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</si>
  <si>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</si>
  <si>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</si>
  <si>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</si>
  <si>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</si>
  <si>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</si>
  <si>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</si>
  <si>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</si>
  <si>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</si>
  <si>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</si>
  <si>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</si>
  <si>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</si>
  <si>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</si>
  <si>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</si>
  <si>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</si>
  <si>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</si>
  <si>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</si>
  <si>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</si>
  <si>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</si>
  <si>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</si>
  <si>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</si>
  <si>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</si>
  <si>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</si>
  <si>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</si>
  <si>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</si>
  <si>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</si>
  <si>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</si>
  <si>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</si>
  <si>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</si>
  <si>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</si>
  <si>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</si>
  <si>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</si>
  <si>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</si>
  <si>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</si>
  <si>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</si>
  <si>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</si>
  <si>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</si>
  <si>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</si>
  <si>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</si>
  <si>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</si>
  <si>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</si>
  <si>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</si>
  <si>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</si>
  <si>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</si>
  <si>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</si>
  <si>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</si>
  <si>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</si>
  <si>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</si>
  <si>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</si>
  <si>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</si>
  <si>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</si>
  <si>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</si>
  <si>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</si>
  <si>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</si>
  <si>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</si>
  <si>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</si>
  <si>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</si>
  <si>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</si>
  <si>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</si>
  <si>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</si>
  <si>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</si>
  <si>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</si>
  <si>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</si>
  <si>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</si>
  <si>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</si>
  <si>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</si>
  <si>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</si>
  <si>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</si>
  <si>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</si>
  <si>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</si>
  <si>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</si>
  <si>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</si>
  <si>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</si>
  <si>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</si>
  <si>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</si>
  <si>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</si>
  <si>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</si>
  <si>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</si>
  <si>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</si>
  <si>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</si>
  <si>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</si>
  <si>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</si>
  <si>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</si>
  <si>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</si>
  <si>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</si>
  <si>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</si>
  <si>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</si>
  <si>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</si>
  <si>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</si>
  <si>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</si>
  <si>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</si>
  <si>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</si>
  <si>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</si>
  <si>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</si>
  <si>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</si>
  <si>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</si>
  <si>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</si>
  <si>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</si>
  <si>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</si>
  <si>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</si>
  <si>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</si>
  <si>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</si>
  <si>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</si>
  <si>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</si>
  <si>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</si>
  <si>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</si>
  <si>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</si>
  <si>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</si>
  <si>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</si>
  <si>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</si>
  <si>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</si>
  <si>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</si>
  <si>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</si>
  <si>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</si>
  <si>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</si>
  <si>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</si>
  <si>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</si>
  <si>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</si>
  <si>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</si>
  <si>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</si>
  <si>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</si>
  <si>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</si>
  <si>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</si>
  <si>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</si>
  <si>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</si>
  <si>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</si>
  <si>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</si>
  <si>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</si>
  <si>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</si>
  <si>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</si>
  <si>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</si>
  <si>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</si>
  <si>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</si>
  <si>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</si>
  <si>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</si>
  <si>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</si>
  <si>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</si>
  <si>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</si>
  <si>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</si>
  <si>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</si>
  <si>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</si>
  <si>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</si>
  <si>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</si>
  <si>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</si>
  <si>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</si>
  <si>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</si>
  <si>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</si>
  <si>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</si>
  <si>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</si>
  <si>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</si>
  <si>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</si>
  <si>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</si>
  <si>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</si>
  <si>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</si>
  <si>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</si>
  <si>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</si>
  <si>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</si>
  <si>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</si>
  <si>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</si>
  <si>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</si>
  <si>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</si>
  <si>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</si>
  <si>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</si>
  <si>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</si>
  <si>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</si>
  <si>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</si>
  <si>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</si>
  <si>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</si>
  <si>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</si>
  <si>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</si>
  <si>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</si>
  <si>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</si>
  <si>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</si>
  <si>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</si>
  <si>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</si>
  <si>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</si>
  <si>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</si>
  <si>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</si>
  <si>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</si>
  <si>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</si>
  <si>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</si>
  <si>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</si>
  <si>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</si>
  <si>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</si>
  <si>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</si>
  <si>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</si>
  <si>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</si>
  <si>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</si>
  <si>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</si>
  <si>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</si>
  <si>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</si>
  <si>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</si>
  <si>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</si>
  <si>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</si>
  <si>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</si>
  <si>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</si>
  <si>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</si>
  <si>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</si>
  <si>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</si>
  <si>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</si>
  <si>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</si>
  <si>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</si>
  <si>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</si>
  <si>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</si>
  <si>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</si>
  <si>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</si>
  <si>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</si>
  <si>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</si>
  <si>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</si>
  <si>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</si>
  <si>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</si>
  <si>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</si>
  <si>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</si>
  <si>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</si>
  <si>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</si>
  <si>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</si>
  <si>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</si>
  <si>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</si>
  <si>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</si>
  <si>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</si>
  <si>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</si>
  <si>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</si>
  <si>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</si>
  <si>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</si>
  <si>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</si>
  <si>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</si>
  <si>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</si>
  <si>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</si>
  <si>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</si>
  <si>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</si>
  <si>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</si>
  <si>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</si>
  <si>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</si>
  <si>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</si>
  <si>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</si>
  <si>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</si>
  <si>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</si>
  <si>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</si>
  <si>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</si>
  <si>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</si>
  <si>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</si>
  <si>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</si>
  <si>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</si>
  <si>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</si>
  <si>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</si>
  <si>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</si>
  <si>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</si>
  <si>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</si>
  <si>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</si>
  <si>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</si>
  <si>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</si>
  <si>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</si>
  <si>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</si>
  <si>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</si>
  <si>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</si>
  <si>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</si>
  <si>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</si>
  <si>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</si>
  <si>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</si>
  <si>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</si>
  <si>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</si>
  <si>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</si>
  <si>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</si>
  <si>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</si>
  <si>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</si>
  <si>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</si>
  <si>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</si>
  <si>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</si>
  <si>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</si>
  <si>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</si>
  <si>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</si>
  <si>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</si>
  <si>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</si>
  <si>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</si>
  <si>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</si>
  <si>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</si>
  <si>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</si>
  <si>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</si>
  <si>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</si>
  <si>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</si>
  <si>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</si>
  <si>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</si>
  <si>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</si>
  <si>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</si>
  <si>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</si>
  <si>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</si>
  <si>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</si>
  <si>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</si>
  <si>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</si>
  <si>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</si>
  <si>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</si>
  <si>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</si>
  <si>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</si>
  <si>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</si>
  <si>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</si>
  <si>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</si>
  <si>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</si>
  <si>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</si>
  <si>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</si>
  <si>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</si>
  <si>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</si>
  <si>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</si>
  <si>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</si>
  <si>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</si>
  <si>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</si>
  <si>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</si>
  <si>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</si>
  <si>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</si>
  <si>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</si>
  <si>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</si>
  <si>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</si>
  <si>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</si>
  <si>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</si>
  <si>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</si>
  <si>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</si>
  <si>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</si>
  <si>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</si>
  <si>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</si>
  <si>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</si>
  <si>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</si>
  <si>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</si>
  <si>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</si>
  <si>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</si>
  <si>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</si>
  <si>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</si>
  <si>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</si>
  <si>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</si>
  <si>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</si>
  <si>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</si>
  <si>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</si>
  <si>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</si>
  <si>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</si>
  <si>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</si>
  <si>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</si>
  <si>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</si>
  <si>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</si>
  <si>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</si>
  <si>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</si>
  <si>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</si>
  <si>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</si>
  <si>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</si>
  <si>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</si>
  <si>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</si>
  <si>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</si>
  <si>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</si>
  <si>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</si>
  <si>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</si>
  <si>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</si>
  <si>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</si>
  <si>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</si>
  <si>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</si>
  <si>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</si>
  <si>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</si>
  <si>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</si>
  <si>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</si>
  <si>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</si>
  <si>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</si>
  <si>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</si>
  <si>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</si>
  <si>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</si>
  <si>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</si>
  <si>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</si>
  <si>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</si>
  <si>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</si>
  <si>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</si>
  <si>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</si>
  <si>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</si>
  <si>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</si>
  <si>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</si>
  <si>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</si>
  <si>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</si>
  <si>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</si>
  <si>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</si>
  <si>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</si>
  <si>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</si>
  <si>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</si>
  <si>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</si>
  <si>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</si>
  <si>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</si>
  <si>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</si>
  <si>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</si>
  <si>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</si>
  <si>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</si>
  <si>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</si>
  <si>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</si>
  <si>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</si>
  <si>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</si>
  <si>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</si>
  <si>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</si>
  <si>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</si>
  <si>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</si>
  <si>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</si>
  <si>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</si>
  <si>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</si>
  <si>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</si>
  <si>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</si>
  <si>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</si>
  <si>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</si>
  <si>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</si>
  <si>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</si>
  <si>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</si>
  <si>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</si>
  <si>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</si>
  <si>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</si>
  <si>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</si>
  <si>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</si>
  <si>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</si>
  <si>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</si>
  <si>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</si>
  <si>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</si>
  <si>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</si>
  <si>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</si>
  <si>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</si>
  <si>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</si>
  <si>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</si>
  <si>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</si>
  <si>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</si>
  <si>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</si>
  <si>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</si>
  <si>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</si>
  <si>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</si>
  <si>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</si>
  <si>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</si>
  <si>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</si>
  <si>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</si>
  <si>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</si>
  <si>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</si>
  <si>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</si>
  <si>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</si>
  <si>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</si>
  <si>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</si>
  <si>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</si>
  <si>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</si>
  <si>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</si>
  <si>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</si>
  <si>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</si>
  <si>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</si>
  <si>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</si>
  <si>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</si>
  <si>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</si>
  <si>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</si>
  <si>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</si>
  <si>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</si>
  <si>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</si>
  <si>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</si>
  <si>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</si>
  <si>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</si>
  <si>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</si>
  <si>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</si>
  <si>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</si>
  <si>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</si>
  <si>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</si>
  <si>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</si>
  <si>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</si>
  <si>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</si>
  <si>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</si>
  <si>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</si>
  <si>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</si>
  <si>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</si>
  <si>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</si>
  <si>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</si>
  <si>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</si>
  <si>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</si>
  <si>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</si>
  <si>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</si>
  <si>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</si>
  <si>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</si>
  <si>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</si>
  <si>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</si>
  <si>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</si>
  <si>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</si>
  <si>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</si>
  <si>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</si>
  <si>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</si>
  <si>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</si>
  <si>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</si>
  <si>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</si>
  <si>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</si>
  <si>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</si>
  <si>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</si>
  <si>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</si>
  <si>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</si>
  <si>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</si>
  <si>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</si>
  <si>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</si>
  <si>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</si>
  <si>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</si>
  <si>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</si>
  <si>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</si>
  <si>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</si>
  <si>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</si>
  <si>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</si>
  <si>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</si>
  <si>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</si>
  <si>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</si>
  <si>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</si>
  <si>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</si>
  <si>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</si>
  <si>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</si>
  <si>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</si>
  <si>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</si>
  <si>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</si>
  <si>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</si>
  <si>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</si>
  <si>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</si>
  <si>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</si>
  <si>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</si>
  <si>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</si>
  <si>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</si>
  <si>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</si>
  <si>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</si>
  <si>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</si>
  <si>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</si>
  <si>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</si>
  <si>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</si>
  <si>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</si>
  <si>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</si>
  <si>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</si>
  <si>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</si>
  <si>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</si>
  <si>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</si>
  <si>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</si>
  <si>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</si>
  <si>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</si>
  <si>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</si>
  <si>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</si>
  <si>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</si>
  <si>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</si>
  <si>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</si>
  <si>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</si>
  <si>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</si>
  <si>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</si>
  <si>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</si>
  <si>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</si>
  <si>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</si>
  <si>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</si>
  <si>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</si>
  <si>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</si>
  <si>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</si>
  <si>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</si>
  <si>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</si>
  <si>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</si>
  <si>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</si>
  <si>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</si>
  <si>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</si>
  <si>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</si>
  <si>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</si>
  <si>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</si>
  <si>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</si>
  <si>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</si>
  <si>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</si>
  <si>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</si>
  <si>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</si>
  <si>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</si>
  <si>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</si>
  <si>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</si>
  <si>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</si>
  <si>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</si>
  <si>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</si>
  <si>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</si>
  <si>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</si>
  <si>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</si>
  <si>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</si>
  <si>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</si>
  <si>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</si>
  <si>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</si>
  <si>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</si>
  <si>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</si>
  <si>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</si>
  <si>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</si>
  <si>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</si>
  <si>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</si>
  <si>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</si>
  <si>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</si>
  <si>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</si>
  <si>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</si>
  <si>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</si>
  <si>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</si>
  <si>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</si>
  <si>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</si>
  <si>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</si>
  <si>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</si>
  <si>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</si>
  <si>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</si>
  <si>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</si>
  <si>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</si>
  <si>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</si>
  <si>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</si>
  <si>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</si>
  <si>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</si>
  <si>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</si>
  <si>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</si>
  <si>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</si>
  <si>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</si>
  <si>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</si>
  <si>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</si>
  <si>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</si>
  <si>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</si>
  <si>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</si>
  <si>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</si>
  <si>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</si>
  <si>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</si>
  <si>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</si>
  <si>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</si>
  <si>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</si>
  <si>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</si>
  <si>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</si>
  <si>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</si>
  <si>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</si>
  <si>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</si>
  <si>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</si>
  <si>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</si>
  <si>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</si>
  <si>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</si>
  <si>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</si>
  <si>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</si>
  <si>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</si>
  <si>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</si>
  <si>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</si>
  <si>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</si>
  <si>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</si>
  <si>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</si>
  <si>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</si>
  <si>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</si>
  <si>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</si>
  <si>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</si>
  <si>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</si>
  <si>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</si>
  <si>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</si>
  <si>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</si>
  <si>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</si>
  <si>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</si>
  <si>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</si>
  <si>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</si>
  <si>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</si>
  <si>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</si>
  <si>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</si>
  <si>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</si>
  <si>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</si>
  <si>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</si>
  <si>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</si>
  <si>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</si>
  <si>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</si>
  <si>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</si>
  <si>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</si>
  <si>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</si>
  <si>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</si>
  <si>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</si>
  <si>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</si>
  <si>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</si>
  <si>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</si>
  <si>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</si>
  <si>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</si>
  <si>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</si>
  <si>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</si>
  <si>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</si>
  <si>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</si>
  <si>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</si>
  <si>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</si>
  <si>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</si>
  <si>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</si>
  <si>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</si>
  <si>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</si>
  <si>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</si>
  <si>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</si>
  <si>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</si>
  <si>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</si>
  <si>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</si>
  <si>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</si>
  <si>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</si>
  <si>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</si>
  <si>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</si>
  <si>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</si>
  <si>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</si>
  <si>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</si>
  <si>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</si>
  <si>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</si>
  <si>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</si>
  <si>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</si>
  <si>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</si>
  <si>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</si>
  <si>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</si>
  <si>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</si>
  <si>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</si>
  <si>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</si>
  <si>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</si>
  <si>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</si>
  <si>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</si>
  <si>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</si>
  <si>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</si>
  <si>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</si>
  <si>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</si>
  <si>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</si>
  <si>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</si>
  <si>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</si>
  <si>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</si>
  <si>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</si>
  <si>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</si>
  <si>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</si>
  <si>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</si>
  <si>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</si>
  <si>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</si>
  <si>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</si>
  <si>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</si>
  <si>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</si>
  <si>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</si>
  <si>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</si>
  <si>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</si>
  <si>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</si>
  <si>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</si>
  <si>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</si>
  <si>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</si>
  <si>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</si>
  <si>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</si>
  <si>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</si>
  <si>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</si>
  <si>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</si>
  <si>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</si>
  <si>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</si>
  <si>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</si>
  <si>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</si>
  <si>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</si>
  <si>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</si>
  <si>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</si>
  <si>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</si>
  <si>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</si>
  <si>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</si>
  <si>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</si>
  <si>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</si>
  <si>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</si>
  <si>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</si>
  <si>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</si>
  <si>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</si>
  <si>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</si>
  <si>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</si>
  <si>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</si>
  <si>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</si>
  <si>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</si>
  <si>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</si>
  <si>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</si>
  <si>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</si>
  <si>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</si>
  <si>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</si>
  <si>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</si>
  <si>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</si>
  <si>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</si>
  <si>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</si>
  <si>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</si>
  <si>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</si>
  <si>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</si>
  <si>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</si>
  <si>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</si>
  <si>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</si>
  <si>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</si>
  <si>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</si>
  <si>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</si>
  <si>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</si>
  <si>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</si>
  <si>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</si>
  <si>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</si>
  <si>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</si>
  <si>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</si>
  <si>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</si>
  <si>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</si>
  <si>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</si>
  <si>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</si>
  <si>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</si>
  <si>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</si>
  <si>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</si>
  <si>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</si>
  <si>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</si>
  <si>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</si>
  <si>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</si>
  <si>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</si>
  <si>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</si>
  <si>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</si>
  <si>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</si>
  <si>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</si>
  <si>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</si>
  <si>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</si>
  <si>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</si>
  <si>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</si>
  <si>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</si>
  <si>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</si>
  <si>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</si>
  <si>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</si>
  <si>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</si>
  <si>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</si>
  <si>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</si>
  <si>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</si>
  <si>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</si>
  <si>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</si>
  <si>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</si>
  <si>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</si>
  <si>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</si>
  <si>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</si>
  <si>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</si>
  <si>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</si>
  <si>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</si>
  <si>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</si>
  <si>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</si>
  <si>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</si>
  <si>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</si>
  <si>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</si>
  <si>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</si>
  <si>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</si>
  <si>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</si>
  <si>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</si>
  <si>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</si>
  <si>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</si>
  <si>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</si>
  <si>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</si>
  <si>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</si>
  <si>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</si>
  <si>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</si>
  <si>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</si>
  <si>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</si>
  <si>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</si>
  <si>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</si>
  <si>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</si>
  <si>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</si>
  <si>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</si>
  <si>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</si>
  <si>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</si>
  <si>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</si>
  <si>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</si>
  <si>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</si>
  <si>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</si>
  <si>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</si>
  <si>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</si>
  <si>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</si>
  <si>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</si>
  <si>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</si>
  <si>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</si>
  <si>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</si>
  <si>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</si>
  <si>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</si>
  <si>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</si>
  <si>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</si>
  <si>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</si>
  <si>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</si>
  <si>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</si>
  <si>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</si>
  <si>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</si>
  <si>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</si>
  <si>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</si>
  <si>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</si>
  <si>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</si>
  <si>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</si>
  <si>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</si>
  <si>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</si>
  <si>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</si>
  <si>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</si>
  <si>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</si>
  <si>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</si>
  <si>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</si>
  <si>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</si>
  <si>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</si>
  <si>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</si>
  <si>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</si>
  <si>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</si>
  <si>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</si>
  <si>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</si>
  <si>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</si>
  <si>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</si>
  <si>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</si>
  <si>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</si>
  <si>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</si>
  <si>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</si>
  <si>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</si>
  <si>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</si>
  <si>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</si>
  <si>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</si>
  <si>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</si>
  <si>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</si>
  <si>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</si>
  <si>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</si>
  <si>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</si>
  <si>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</si>
  <si>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</si>
  <si>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</si>
  <si>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</si>
  <si>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</si>
  <si>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</si>
  <si>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</si>
  <si>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</si>
  <si>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</si>
  <si>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</si>
  <si>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</si>
  <si>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</si>
  <si>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</si>
  <si>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</si>
  <si>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</si>
  <si>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</si>
  <si>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</si>
  <si>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</si>
  <si>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</si>
  <si>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</si>
  <si>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</si>
  <si>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</si>
  <si>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</si>
  <si>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</si>
  <si>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</si>
  <si>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</si>
  <si>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</si>
  <si>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</si>
  <si>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</si>
  <si>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</si>
  <si>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</si>
  <si>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</si>
  <si>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</si>
  <si>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</si>
  <si>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</si>
  <si>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</si>
  <si>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</si>
  <si>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</si>
  <si>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</si>
  <si>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</si>
  <si>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</si>
  <si>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</si>
  <si>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</si>
  <si>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</si>
  <si>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</si>
  <si>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</si>
  <si>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</si>
  <si>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</si>
  <si>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</si>
  <si>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</si>
  <si>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</si>
  <si>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</si>
  <si>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</si>
  <si>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</si>
  <si>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</si>
  <si>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</si>
  <si>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</si>
  <si>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</si>
  <si>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</si>
  <si>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</si>
  <si>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</si>
  <si>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</si>
  <si>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</si>
  <si>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</si>
  <si>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</si>
  <si>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</si>
  <si>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</si>
  <si>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</si>
  <si>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</si>
  <si>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</si>
  <si>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</si>
  <si>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</si>
  <si>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</si>
  <si>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</si>
  <si>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</si>
  <si>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</si>
  <si>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</si>
  <si>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</si>
  <si>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</si>
  <si>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</si>
  <si>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</si>
  <si>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</si>
  <si>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</si>
  <si>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</si>
  <si>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</si>
  <si>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</si>
  <si>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</si>
  <si>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</si>
  <si>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</si>
  <si>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</si>
  <si>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</si>
  <si>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</si>
  <si>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</si>
  <si>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</si>
  <si>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</si>
  <si>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</si>
  <si>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</si>
  <si>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</si>
  <si>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</si>
  <si>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</si>
  <si>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</si>
  <si>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</si>
  <si>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</si>
  <si>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</si>
  <si>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</si>
  <si>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</si>
  <si>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</si>
  <si>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</si>
  <si>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</si>
  <si>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</si>
  <si>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</si>
  <si>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</si>
  <si>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</si>
  <si>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</si>
  <si>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</si>
  <si>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</si>
  <si>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</si>
  <si>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</si>
  <si>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</si>
  <si>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</si>
  <si>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</si>
  <si>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</si>
  <si>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</si>
  <si>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</si>
  <si>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</si>
  <si>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</si>
  <si>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</si>
  <si>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</si>
  <si>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</si>
  <si>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</si>
  <si>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</si>
  <si>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</si>
  <si>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</si>
  <si>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</si>
  <si>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</si>
  <si>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</si>
  <si>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</si>
  <si>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</si>
  <si>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</si>
  <si>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</si>
  <si>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</si>
  <si>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</si>
  <si>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</si>
  <si>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</si>
  <si>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</si>
  <si>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</si>
  <si>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</si>
  <si>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</si>
  <si>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</si>
  <si>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</si>
  <si>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</si>
  <si>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</si>
  <si>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</si>
  <si>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</si>
  <si>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</si>
  <si>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</si>
  <si>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</si>
  <si>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</si>
  <si>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</si>
  <si>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</si>
  <si>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</si>
  <si>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</si>
  <si>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</si>
  <si>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</si>
  <si>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</si>
  <si>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</si>
  <si>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</si>
  <si>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</si>
  <si>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</si>
  <si>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</si>
  <si>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</si>
  <si>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</si>
  <si>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</si>
  <si>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</si>
  <si>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</si>
  <si>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</si>
  <si>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</si>
  <si>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</si>
  <si>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</si>
  <si>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</si>
  <si>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</si>
  <si>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</si>
  <si>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</si>
  <si>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</si>
  <si>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</si>
  <si>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</si>
  <si>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</si>
  <si>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</si>
  <si>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</si>
  <si>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</si>
  <si>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</si>
  <si>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</si>
  <si>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</si>
  <si>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</si>
  <si>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</si>
  <si>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</si>
  <si>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</si>
  <si>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</si>
  <si>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</si>
  <si>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</si>
  <si>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</si>
  <si>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</si>
  <si>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</si>
  <si>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</si>
  <si>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</si>
  <si>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</si>
  <si>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</si>
  <si>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</si>
  <si>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</si>
  <si>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</si>
  <si>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</si>
  <si>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</si>
  <si>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</si>
  <si>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</si>
  <si>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</si>
  <si>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</si>
  <si>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</si>
  <si>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</si>
  <si>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</si>
  <si>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</si>
  <si>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</si>
  <si>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</si>
  <si>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</si>
  <si>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</si>
  <si>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</si>
  <si>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</si>
  <si>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</si>
  <si>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</si>
  <si>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</si>
  <si>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</si>
  <si>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</si>
  <si>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</si>
  <si>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</si>
  <si>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</si>
  <si>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</si>
  <si>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</si>
  <si>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</si>
  <si>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</si>
  <si>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</si>
  <si>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</si>
  <si>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</si>
  <si>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</si>
  <si>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</si>
  <si>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</si>
  <si>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</si>
  <si>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</si>
  <si>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</si>
  <si>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</si>
  <si>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</si>
  <si>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</si>
  <si>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</si>
  <si>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</si>
  <si>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</si>
  <si>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</si>
  <si>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</si>
  <si>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</si>
  <si>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</si>
  <si>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</si>
  <si>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</si>
  <si>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</si>
  <si>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</si>
  <si>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</si>
  <si>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</si>
  <si>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</si>
  <si>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</si>
  <si>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</si>
  <si>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</si>
  <si>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</si>
  <si>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</si>
  <si>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</si>
  <si>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</si>
  <si>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</si>
  <si>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</si>
  <si>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</si>
  <si>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</si>
  <si>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</si>
  <si>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</si>
  <si>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</si>
  <si>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</si>
  <si>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</si>
  <si>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</si>
  <si>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</si>
  <si>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</si>
  <si>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</si>
  <si>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</si>
  <si>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</si>
  <si>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</si>
  <si>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</si>
  <si>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</si>
  <si>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</si>
  <si>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</si>
  <si>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</si>
  <si>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</si>
  <si>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</si>
  <si>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</si>
  <si>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</si>
  <si>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</si>
  <si>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</si>
  <si>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</si>
  <si>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</si>
  <si>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</si>
  <si>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</si>
  <si>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</si>
  <si>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</si>
  <si>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</si>
  <si>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</si>
  <si>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</si>
  <si>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</si>
  <si>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</si>
  <si>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</si>
  <si>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</si>
  <si>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</si>
  <si>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</si>
  <si>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</si>
  <si>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</si>
  <si>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</si>
  <si>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</si>
  <si>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</si>
  <si>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</si>
  <si>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</si>
  <si>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</si>
  <si>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</si>
  <si>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</si>
  <si>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</si>
  <si>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</si>
  <si>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</si>
  <si>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</si>
  <si>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</si>
  <si>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</si>
  <si>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</si>
  <si>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</si>
  <si>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</si>
  <si>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</si>
  <si>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</si>
  <si>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</si>
  <si>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</si>
  <si>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</si>
  <si>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</si>
  <si>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</si>
  <si>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</si>
  <si>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</si>
  <si>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</si>
  <si>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</si>
  <si>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</si>
  <si>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</si>
  <si>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</si>
  <si>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</si>
  <si>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</si>
  <si>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</si>
  <si>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</si>
  <si>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</si>
  <si>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</si>
  <si>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</si>
  <si>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</si>
  <si>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</si>
  <si>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</si>
  <si>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</si>
  <si>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</si>
  <si>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</si>
  <si>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</si>
  <si>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</si>
  <si>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</si>
  <si>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</si>
  <si>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</si>
  <si>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</si>
  <si>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</si>
  <si>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</si>
  <si>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</si>
  <si>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</si>
  <si>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</si>
  <si>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</si>
  <si>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</si>
  <si>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</si>
  <si>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</si>
  <si>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</si>
  <si>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</si>
  <si>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</si>
  <si>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</si>
  <si>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</si>
  <si>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</si>
  <si>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</si>
  <si>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</si>
  <si>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</si>
  <si>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</si>
  <si>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</si>
  <si>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</si>
  <si>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</si>
  <si>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</si>
  <si>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</si>
  <si>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</si>
  <si>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</si>
  <si>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</si>
  <si>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</si>
  <si>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</si>
  <si>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</si>
  <si>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</si>
  <si>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</si>
  <si>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</si>
  <si>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</si>
  <si>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</si>
  <si>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</si>
  <si>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</si>
  <si>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</si>
  <si>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</si>
  <si>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</si>
  <si>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</si>
  <si>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</si>
  <si>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</si>
  <si>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</si>
  <si>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</si>
  <si>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</si>
  <si>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</si>
  <si>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</si>
  <si>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</si>
  <si>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</si>
  <si>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</si>
  <si>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</si>
  <si>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</si>
  <si>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</si>
  <si>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</si>
  <si>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</si>
  <si>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</si>
  <si>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</si>
  <si>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</si>
  <si>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</si>
  <si>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</si>
  <si>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</si>
  <si>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</si>
  <si>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</si>
  <si>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</si>
  <si>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</si>
  <si>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</si>
  <si>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</si>
  <si>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</si>
  <si>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</si>
  <si>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</si>
  <si>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</si>
  <si>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</si>
  <si>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</si>
  <si>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</si>
  <si>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</si>
  <si>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</si>
  <si>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</si>
  <si>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</si>
  <si>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</si>
  <si>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</si>
  <si>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</si>
  <si>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</si>
  <si>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</si>
  <si>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</si>
  <si>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</si>
  <si>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</si>
  <si>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</si>
  <si>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</si>
  <si>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</si>
  <si>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</si>
  <si>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</si>
  <si>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</si>
  <si>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</si>
  <si>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</si>
  <si>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</si>
  <si>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</si>
  <si>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</si>
  <si>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</si>
  <si>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</si>
  <si>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</si>
  <si>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</si>
  <si>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</si>
  <si>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</si>
  <si>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</si>
  <si>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</si>
  <si>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</si>
  <si>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</si>
  <si>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</si>
  <si>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</si>
  <si>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</si>
  <si>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</si>
  <si>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</si>
  <si>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</si>
  <si>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</si>
  <si>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</si>
  <si>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</si>
  <si>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</si>
  <si>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</si>
  <si>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</si>
  <si>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</si>
  <si>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</si>
  <si>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</si>
  <si>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</si>
  <si>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</si>
  <si>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</si>
  <si>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</si>
  <si>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</si>
  <si>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</si>
  <si>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</si>
  <si>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</si>
  <si>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</si>
  <si>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</si>
  <si>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</si>
  <si>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</si>
  <si>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</si>
  <si>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</si>
  <si>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</si>
  <si>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</si>
  <si>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</si>
  <si>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</si>
  <si>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</si>
  <si>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</si>
  <si>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</si>
  <si>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</si>
  <si>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</si>
  <si>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</si>
  <si>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</si>
  <si>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</si>
  <si>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</si>
  <si>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</si>
  <si>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</si>
  <si>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</si>
  <si>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</si>
  <si>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</si>
  <si>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</si>
  <si>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</si>
  <si>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</si>
  <si>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</si>
  <si>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</si>
  <si>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</si>
  <si>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</si>
  <si>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</si>
  <si>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</si>
  <si>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</si>
  <si>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</si>
  <si>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</si>
  <si>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</si>
  <si>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</si>
  <si>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</si>
  <si>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</si>
  <si>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</si>
  <si>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</si>
  <si>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</si>
  <si>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</si>
  <si>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</si>
  <si>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</si>
  <si>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</si>
  <si>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</si>
  <si>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</si>
  <si>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</si>
  <si>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</si>
  <si>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</si>
  <si>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</si>
  <si>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</si>
  <si>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</si>
  <si>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</si>
  <si>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</si>
  <si>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</si>
  <si>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</si>
  <si>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</si>
  <si>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</si>
  <si>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</si>
  <si>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</si>
  <si>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</si>
  <si>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</si>
  <si>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</si>
  <si>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</si>
  <si>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</si>
  <si>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</si>
  <si>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</si>
  <si>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</si>
  <si>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</si>
  <si>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</si>
  <si>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</si>
  <si>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</si>
  <si>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</si>
  <si>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</si>
  <si>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</si>
  <si>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</si>
  <si>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</si>
  <si>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</si>
  <si>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</si>
  <si>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</si>
  <si>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</si>
  <si>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</si>
  <si>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</si>
  <si>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</si>
  <si>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</si>
  <si>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</si>
  <si>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</si>
  <si>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</si>
  <si>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</si>
  <si>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</si>
  <si>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</si>
  <si>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</si>
  <si>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</si>
  <si>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</si>
  <si>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</si>
  <si>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</si>
  <si>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</si>
  <si>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</si>
  <si>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</si>
  <si>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</si>
  <si>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</si>
  <si>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</si>
  <si>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</si>
  <si>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</si>
  <si>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</si>
  <si>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</si>
  <si>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</si>
  <si>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</si>
  <si>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</si>
  <si>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</si>
  <si>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</si>
  <si>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</si>
  <si>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</si>
  <si>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</si>
  <si>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</si>
  <si>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</si>
  <si>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</si>
  <si>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</si>
  <si>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</si>
  <si>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</si>
  <si>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</si>
  <si>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</si>
  <si>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</si>
  <si>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</si>
  <si>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</si>
  <si>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</si>
  <si>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</si>
  <si>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</si>
  <si>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</si>
  <si>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</si>
  <si>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</si>
  <si>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</si>
  <si>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</si>
  <si>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</si>
  <si>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</si>
  <si>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</si>
  <si>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</si>
  <si>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</si>
  <si>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</si>
  <si>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</si>
  <si>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</si>
  <si>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</si>
  <si>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</si>
  <si>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</si>
  <si>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</si>
  <si>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</si>
  <si>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</si>
  <si>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</si>
  <si>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</si>
  <si>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</si>
  <si>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</si>
  <si>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</si>
  <si>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</si>
  <si>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</si>
  <si>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</si>
  <si>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</si>
  <si>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</si>
  <si>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</si>
  <si>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</si>
  <si>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</si>
  <si>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</si>
  <si>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</si>
  <si>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</si>
  <si>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</si>
  <si>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</si>
  <si>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</si>
  <si>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</si>
  <si>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</si>
  <si>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</si>
  <si>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</si>
  <si>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</si>
  <si>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</si>
  <si>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</si>
  <si>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</si>
  <si>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</si>
  <si>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</si>
  <si>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</si>
  <si>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</si>
  <si>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</si>
  <si>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</si>
  <si>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</si>
  <si>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</si>
  <si>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</si>
  <si>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</si>
  <si>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</si>
  <si>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</si>
  <si>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</si>
  <si>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</si>
  <si>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</si>
  <si>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</si>
  <si>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</si>
  <si>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</si>
  <si>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</si>
  <si>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</si>
  <si>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</si>
  <si>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</si>
  <si>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</si>
  <si>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</si>
  <si>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</si>
  <si>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</si>
  <si>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</si>
  <si>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</si>
  <si>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</si>
  <si>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</si>
  <si>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</si>
  <si>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</si>
  <si>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</si>
  <si>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</si>
  <si>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</si>
  <si>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</si>
  <si>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</si>
  <si>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</si>
  <si>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</si>
  <si>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</si>
  <si>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</si>
  <si>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</si>
  <si>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</si>
  <si>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</si>
  <si>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</si>
  <si>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</si>
  <si>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</si>
  <si>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</si>
  <si>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</si>
  <si>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</si>
  <si>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</si>
  <si>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</si>
  <si>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</si>
  <si>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</si>
  <si>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</si>
  <si>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</si>
  <si>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</si>
  <si>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</si>
  <si>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</si>
  <si>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</si>
  <si>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</si>
  <si>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</si>
  <si>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</si>
  <si>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</si>
  <si>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</si>
  <si>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</si>
  <si>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</si>
  <si>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</si>
  <si>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</si>
  <si>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</si>
  <si>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</si>
  <si>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</si>
  <si>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</si>
  <si>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</si>
  <si>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</si>
  <si>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</si>
  <si>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</si>
  <si>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</si>
  <si>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</si>
  <si>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</si>
  <si>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</si>
  <si>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</si>
  <si>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</si>
  <si>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</si>
  <si>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</si>
  <si>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</si>
  <si>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</si>
  <si>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</si>
  <si>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</si>
  <si>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</si>
  <si>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</si>
  <si>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</si>
  <si>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</si>
  <si>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</si>
  <si>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</si>
  <si>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</si>
  <si>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</si>
  <si>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</si>
  <si>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</si>
  <si>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</si>
  <si>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</si>
  <si>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</si>
  <si>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</si>
  <si>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</si>
  <si>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</si>
  <si>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</si>
  <si>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</si>
  <si>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</si>
  <si>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</si>
  <si>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</si>
  <si>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</si>
  <si>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</si>
  <si>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</si>
  <si>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</si>
  <si>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</si>
  <si>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</si>
  <si>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</si>
  <si>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</si>
  <si>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</si>
  <si>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</si>
  <si>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</si>
  <si>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</si>
  <si>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</si>
  <si>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</si>
  <si>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</si>
  <si>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</si>
  <si>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</si>
  <si>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</si>
  <si>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</si>
  <si>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</si>
  <si>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</si>
  <si>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</si>
  <si>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</si>
  <si>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</si>
  <si>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</si>
  <si>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</si>
  <si>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</si>
  <si>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</si>
  <si>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</si>
  <si>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</si>
  <si>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</si>
  <si>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</si>
  <si>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</si>
  <si>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</si>
  <si>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</si>
  <si>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</si>
  <si>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</si>
  <si>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</si>
  <si>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</si>
  <si>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</si>
  <si>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</si>
  <si>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</si>
  <si>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</si>
  <si>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</si>
  <si>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</si>
  <si>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</si>
  <si>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</si>
  <si>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</si>
  <si>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</si>
  <si>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</si>
  <si>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</si>
  <si>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</si>
  <si>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</si>
  <si>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</si>
  <si>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</si>
  <si>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</si>
  <si>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</si>
  <si>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</si>
  <si>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</si>
  <si>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</si>
  <si>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</si>
  <si>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</si>
  <si>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</si>
  <si>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</si>
  <si>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</si>
  <si>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</si>
  <si>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</si>
  <si>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</si>
  <si>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</si>
  <si>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</si>
  <si>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</si>
  <si>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</si>
  <si>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</si>
  <si>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</si>
  <si>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</si>
  <si>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</si>
  <si>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</si>
  <si>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</si>
  <si>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</si>
  <si>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</si>
  <si>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</si>
  <si>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</si>
  <si>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</si>
  <si>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</si>
  <si>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</si>
  <si>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</si>
  <si>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</si>
  <si>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</si>
  <si>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</si>
  <si>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</si>
  <si>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</si>
  <si>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</si>
  <si>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</si>
  <si>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</si>
  <si>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</si>
  <si>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</si>
  <si>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</si>
  <si>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</si>
  <si>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</si>
  <si>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</si>
  <si>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</si>
  <si>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</si>
  <si>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</si>
  <si>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</si>
  <si>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</si>
  <si>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</si>
  <si>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</si>
  <si>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</si>
  <si>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</si>
  <si>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</si>
  <si>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</si>
  <si>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</si>
  <si>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</si>
  <si>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</si>
  <si>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</si>
  <si>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</si>
  <si>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</si>
  <si>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</si>
  <si>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</si>
  <si>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</si>
  <si>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</si>
  <si>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</si>
  <si>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</si>
  <si>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</si>
  <si>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</si>
  <si>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</si>
  <si>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</si>
  <si>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</si>
  <si>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</si>
  <si>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</si>
  <si>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</si>
  <si>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</si>
  <si>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</si>
  <si>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</si>
  <si>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</si>
  <si>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</si>
  <si>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</si>
  <si>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</si>
  <si>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</si>
  <si>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</si>
  <si>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</si>
  <si>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</si>
  <si>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</si>
  <si>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</si>
  <si>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</si>
  <si>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</si>
  <si>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</si>
  <si>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</si>
  <si>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</si>
  <si>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</si>
  <si>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</si>
  <si>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</si>
  <si>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</si>
  <si>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</si>
  <si>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</si>
  <si>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</si>
  <si>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</si>
  <si>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</si>
  <si>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</si>
  <si>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</si>
  <si>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</si>
  <si>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</si>
  <si>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</si>
  <si>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</si>
  <si>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</si>
  <si>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</si>
  <si>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</si>
  <si>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</si>
  <si>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</si>
  <si>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</si>
  <si>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</si>
  <si>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</si>
  <si>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</si>
  <si>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</si>
  <si>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</si>
  <si>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</si>
  <si>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</si>
  <si>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</si>
  <si>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</si>
  <si>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</si>
  <si>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</si>
  <si>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</si>
  <si>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</si>
  <si>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</si>
  <si>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</si>
  <si>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</si>
  <si>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</si>
  <si>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</si>
  <si>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</si>
  <si>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</si>
  <si>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</si>
  <si>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</si>
  <si>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</si>
  <si>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</si>
  <si>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</si>
  <si>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</si>
  <si>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</si>
  <si>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</si>
  <si>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</si>
  <si>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</si>
  <si>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</si>
  <si>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</si>
  <si>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</si>
  <si>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</si>
  <si>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</si>
  <si>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</si>
  <si>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</si>
  <si>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</si>
  <si>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</si>
  <si>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</si>
  <si>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</si>
  <si>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</si>
  <si>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</si>
  <si>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</si>
  <si>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</si>
  <si>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</si>
  <si>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</si>
  <si>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</si>
  <si>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</si>
  <si>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</si>
  <si>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</si>
  <si>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</si>
  <si>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</si>
  <si>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</si>
  <si>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</si>
  <si>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</si>
  <si>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</si>
  <si>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</si>
  <si>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</si>
  <si>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</si>
  <si>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</si>
  <si>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</si>
  <si>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</si>
  <si>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</si>
  <si>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</si>
  <si>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</si>
  <si>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</si>
  <si>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</si>
  <si>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</si>
  <si>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</si>
  <si>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</si>
  <si>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</si>
  <si>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</si>
  <si>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</si>
  <si>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</si>
  <si>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</si>
  <si>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</si>
  <si>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</si>
  <si>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</si>
  <si>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</si>
  <si>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</si>
  <si>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</si>
  <si>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</si>
  <si>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</si>
  <si>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</si>
  <si>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</si>
  <si>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</si>
  <si>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</si>
  <si>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</si>
  <si>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</si>
  <si>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</si>
  <si>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</si>
  <si>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</si>
  <si>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</si>
  <si>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</si>
  <si>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</si>
  <si>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</si>
  <si>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</si>
  <si>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</si>
  <si>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</si>
  <si>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</si>
  <si>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</si>
  <si>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</si>
  <si>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</si>
  <si>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</si>
  <si>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</si>
  <si>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</si>
  <si>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</si>
  <si>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</si>
  <si>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</si>
  <si>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</si>
  <si>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</si>
  <si>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</si>
  <si>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</si>
  <si>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</si>
  <si>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</si>
  <si>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</si>
  <si>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</si>
  <si>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</si>
  <si>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</si>
  <si>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</si>
  <si>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</si>
  <si>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</si>
  <si>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</si>
  <si>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</si>
  <si>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</si>
  <si>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</si>
  <si>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</si>
  <si>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</si>
  <si>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</si>
  <si>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</si>
  <si>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</si>
  <si>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</si>
  <si>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</si>
  <si>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</si>
  <si>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</si>
  <si>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</si>
  <si>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</si>
  <si>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</si>
  <si>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</si>
  <si>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</si>
  <si>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</si>
  <si>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</si>
  <si>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</si>
  <si>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</si>
  <si>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</si>
  <si>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</si>
  <si>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</si>
  <si>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</si>
  <si>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</si>
  <si>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</si>
  <si>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</si>
  <si>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</si>
  <si>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</si>
  <si>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</si>
  <si>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</si>
  <si>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</si>
  <si>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</si>
  <si>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</si>
  <si>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</si>
  <si>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</si>
  <si>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</si>
  <si>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</si>
  <si>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</si>
  <si>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</si>
  <si>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</si>
  <si>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</si>
  <si>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</si>
  <si>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</si>
  <si>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</si>
  <si>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</si>
  <si>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</si>
  <si>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</si>
  <si>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</si>
  <si>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</si>
  <si>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</si>
  <si>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</si>
  <si>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</si>
  <si>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</si>
  <si>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</si>
  <si>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</si>
  <si>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</si>
  <si>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</si>
  <si>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</si>
  <si>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</si>
  <si>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</si>
  <si>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</si>
  <si>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</si>
  <si>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</si>
  <si>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</si>
  <si>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</si>
  <si>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</si>
  <si>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</si>
  <si>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</si>
  <si>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</si>
  <si>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</si>
  <si>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</si>
  <si>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</si>
  <si>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</si>
  <si>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</si>
  <si>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</si>
  <si>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</si>
  <si>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</si>
  <si>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</si>
  <si>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</si>
  <si>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</si>
  <si>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</si>
  <si>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</si>
  <si>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</si>
  <si>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</si>
  <si>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</si>
  <si>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</si>
  <si>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</si>
  <si>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</si>
  <si>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</si>
  <si>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</si>
  <si>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</si>
  <si>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</si>
  <si>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</si>
  <si>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</si>
  <si>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</si>
  <si>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</si>
  <si>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</si>
  <si>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</si>
  <si>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</si>
  <si>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</si>
  <si>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</si>
  <si>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</si>
  <si>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</si>
  <si>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</si>
  <si>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</si>
  <si>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</si>
  <si>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</si>
  <si>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</si>
  <si>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</si>
  <si>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</si>
  <si>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</si>
  <si>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</si>
  <si>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</si>
  <si>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</si>
  <si>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</si>
  <si>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</si>
  <si>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</si>
  <si>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</si>
  <si>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</si>
  <si>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</si>
  <si>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</si>
  <si>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</si>
  <si>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</si>
  <si>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</si>
  <si>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</si>
  <si>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</si>
  <si>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</si>
  <si>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</si>
  <si>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</si>
  <si>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</si>
  <si>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</si>
  <si>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</si>
  <si>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</si>
  <si>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</si>
  <si>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</si>
  <si>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</si>
  <si>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</si>
  <si>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</si>
  <si>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</si>
  <si>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</si>
  <si>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</si>
  <si>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</si>
  <si>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</si>
  <si>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</si>
  <si>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</si>
  <si>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</si>
  <si>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</si>
  <si>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</si>
  <si>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</si>
  <si>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</si>
  <si>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</si>
  <si>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</si>
  <si>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</si>
  <si>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</si>
  <si>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</si>
  <si>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</si>
  <si>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</si>
  <si>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</si>
  <si>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</si>
  <si>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</si>
  <si>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</si>
  <si>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</si>
  <si>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</si>
  <si>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</si>
  <si>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</si>
  <si>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</si>
  <si>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</si>
  <si>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</si>
  <si>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</si>
  <si>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</si>
  <si>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</si>
  <si>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</si>
  <si>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</si>
  <si>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</si>
  <si>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</si>
  <si>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</si>
  <si>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</si>
  <si>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</si>
  <si>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</si>
  <si>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</si>
  <si>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</si>
  <si>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</si>
  <si>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</si>
  <si>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</si>
  <si>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</si>
  <si>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</si>
  <si>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</si>
  <si>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</si>
  <si>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</si>
  <si>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</si>
  <si>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</si>
  <si>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</si>
  <si>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</si>
  <si>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</si>
  <si>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</si>
  <si>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</si>
  <si>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</si>
  <si>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</si>
  <si>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</si>
  <si>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</si>
  <si>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</si>
  <si>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</si>
  <si>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</si>
  <si>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</si>
  <si>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</si>
  <si>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</si>
  <si>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</si>
  <si>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</si>
  <si>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</si>
  <si>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</si>
  <si>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</si>
  <si>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</si>
  <si>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</si>
  <si>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</si>
  <si>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</si>
  <si>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</si>
  <si>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</si>
  <si>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</si>
  <si>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</si>
  <si>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</si>
  <si>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</si>
  <si>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</si>
  <si>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</si>
  <si>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</si>
  <si>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</si>
  <si>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</si>
  <si>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</si>
  <si>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</si>
  <si>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</si>
  <si>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</si>
  <si>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</si>
  <si>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</si>
  <si>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</si>
  <si>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</si>
  <si>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</si>
  <si>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</si>
  <si>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</si>
  <si>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</si>
  <si>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</si>
  <si>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</si>
  <si>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</si>
  <si>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</si>
  <si>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</si>
  <si>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</si>
  <si>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</si>
  <si>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</si>
  <si>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</si>
  <si>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</si>
  <si>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</si>
  <si>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</si>
  <si>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</si>
  <si>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</si>
  <si>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</si>
  <si>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</si>
  <si>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</si>
  <si>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</si>
  <si>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</si>
  <si>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</si>
  <si>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</si>
  <si>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</si>
  <si>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</si>
  <si>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</si>
  <si>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</si>
  <si>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</si>
  <si>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</si>
  <si>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</si>
  <si>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</si>
  <si>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</si>
  <si>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</si>
  <si>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</si>
  <si>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</si>
  <si>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</si>
  <si>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</si>
  <si>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</si>
  <si>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</si>
  <si>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</si>
  <si>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</si>
  <si>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</si>
  <si>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</si>
  <si>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</si>
  <si>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</si>
  <si>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</si>
  <si>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</si>
  <si>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</si>
  <si>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</si>
  <si>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</si>
  <si>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</si>
  <si>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</si>
  <si>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</si>
  <si>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</si>
  <si>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</si>
  <si>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</si>
  <si>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</si>
  <si>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</si>
  <si>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</si>
  <si>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</si>
  <si>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</si>
  <si>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</si>
  <si>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</si>
  <si>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</si>
  <si>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</si>
  <si>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</si>
  <si>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</si>
  <si>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</si>
  <si>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</si>
  <si>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</si>
  <si>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</si>
  <si>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</si>
  <si>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</si>
  <si>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</si>
  <si>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</si>
  <si>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</si>
  <si>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</si>
  <si>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</si>
  <si>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</si>
  <si>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</si>
  <si>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</si>
  <si>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</si>
  <si>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</si>
  <si>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</si>
  <si>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</si>
  <si>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</si>
  <si>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</si>
  <si>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</si>
  <si>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</si>
  <si>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</si>
  <si>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</si>
  <si>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</si>
  <si>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</si>
  <si>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</si>
  <si>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</si>
  <si>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</si>
  <si>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</si>
  <si>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</si>
  <si>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</si>
  <si>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</si>
  <si>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</si>
  <si>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</si>
  <si>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</si>
  <si>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</si>
  <si>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</si>
  <si>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</si>
  <si>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</si>
  <si>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</si>
  <si>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</si>
  <si>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</si>
  <si>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</si>
  <si>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</si>
  <si>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</si>
  <si>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</si>
  <si>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</si>
  <si>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</si>
  <si>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</si>
  <si>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</si>
  <si>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</si>
  <si>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</si>
  <si>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</si>
  <si>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</si>
  <si>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</si>
  <si>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</si>
  <si>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</si>
  <si>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</si>
  <si>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</si>
  <si>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</si>
  <si>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</si>
  <si>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</si>
  <si>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</si>
  <si>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</si>
  <si>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</si>
  <si>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</si>
  <si>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</si>
  <si>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</si>
  <si>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</si>
  <si>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</si>
  <si>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</si>
  <si>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</si>
  <si>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</si>
  <si>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</si>
  <si>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</si>
  <si>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</si>
  <si>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</si>
  <si>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</si>
  <si>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</si>
  <si>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</si>
  <si>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</si>
  <si>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</si>
  <si>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</si>
  <si>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</si>
  <si>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</si>
  <si>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</si>
  <si>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</si>
  <si>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</si>
  <si>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</si>
  <si>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</si>
  <si>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</si>
  <si>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</si>
  <si>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</si>
  <si>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</si>
  <si>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</si>
  <si>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</si>
  <si>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</si>
  <si>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</si>
  <si>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</si>
  <si>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</si>
  <si>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</si>
  <si>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</si>
  <si>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</si>
  <si>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</si>
  <si>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</si>
  <si>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</si>
  <si>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</si>
  <si>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</si>
  <si>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</si>
  <si>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</si>
  <si>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</si>
  <si>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</si>
  <si>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</si>
  <si>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</si>
  <si>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</si>
  <si>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</si>
  <si>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</si>
  <si>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</si>
  <si>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</si>
  <si>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</si>
  <si>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</si>
  <si>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</si>
  <si>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</si>
  <si>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</si>
  <si>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</si>
  <si>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</si>
  <si>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</si>
  <si>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</si>
  <si>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</si>
  <si>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</si>
  <si>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</si>
  <si>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</si>
  <si>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</si>
  <si>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</si>
  <si>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</si>
  <si>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</si>
  <si>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</si>
  <si>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</si>
  <si>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</si>
  <si>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</si>
  <si>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</si>
  <si>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</si>
  <si>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</si>
  <si>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</si>
  <si>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</si>
  <si>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</si>
  <si>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</si>
  <si>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</si>
  <si>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</si>
  <si>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</si>
  <si>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</si>
  <si>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</si>
  <si>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</si>
  <si>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</si>
  <si>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</si>
  <si>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</si>
  <si>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</si>
  <si>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</si>
  <si>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</si>
  <si>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</si>
  <si>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</si>
  <si>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</si>
  <si>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</si>
  <si>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</si>
  <si>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</si>
  <si>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</si>
  <si>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</si>
  <si>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</si>
  <si>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</si>
  <si>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</si>
  <si>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</si>
  <si>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</si>
  <si>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</si>
  <si>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</si>
  <si>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</si>
  <si>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</si>
  <si>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</si>
  <si>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</si>
  <si>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</si>
  <si>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</si>
  <si>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</si>
  <si>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</si>
  <si>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</si>
  <si>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</si>
  <si>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</si>
  <si>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</si>
  <si>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</si>
  <si>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</si>
  <si>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</si>
  <si>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</si>
  <si>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</si>
  <si>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</si>
  <si>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</si>
  <si>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</si>
  <si>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</si>
  <si>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</si>
  <si>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</si>
  <si>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</si>
  <si>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</si>
  <si>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</si>
  <si>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</si>
  <si>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</si>
  <si>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</si>
  <si>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</si>
  <si>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</si>
  <si>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</si>
  <si>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</si>
  <si>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</si>
  <si>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</si>
  <si>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</si>
  <si>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</si>
  <si>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</si>
  <si>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</si>
  <si>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</si>
  <si>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</si>
  <si>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</si>
  <si>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</si>
  <si>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</si>
  <si>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</si>
  <si>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</si>
  <si>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</si>
  <si>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</si>
  <si>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</si>
  <si>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</si>
  <si>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</si>
  <si>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</si>
  <si>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</si>
  <si>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</si>
  <si>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</si>
  <si>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</si>
  <si>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</si>
  <si>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</si>
  <si>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</si>
  <si>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</si>
  <si>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</si>
  <si>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</si>
  <si>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</si>
  <si>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</si>
  <si>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</si>
  <si>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</si>
  <si>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</si>
  <si>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</si>
  <si>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</si>
  <si>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</si>
  <si>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</si>
  <si>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</si>
  <si>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</si>
  <si>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</si>
  <si>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</si>
  <si>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</si>
  <si>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</si>
  <si>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</si>
  <si>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</si>
  <si>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</si>
  <si>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</si>
  <si>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</si>
  <si>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</si>
  <si>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</si>
  <si>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</si>
  <si>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</si>
  <si>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</si>
  <si>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</si>
  <si>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</si>
  <si>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</si>
  <si>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</si>
  <si>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</si>
  <si>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</si>
  <si>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</si>
  <si>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</si>
  <si>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</si>
  <si>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</si>
  <si>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</si>
  <si>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</si>
  <si>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</si>
  <si>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</si>
  <si>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</si>
  <si>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</si>
  <si>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</si>
  <si>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</si>
  <si>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</si>
  <si>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</si>
  <si>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</si>
  <si>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</si>
  <si>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</si>
  <si>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</si>
  <si>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</si>
  <si>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</si>
  <si>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</si>
  <si>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</si>
  <si>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</si>
  <si>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</si>
  <si>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</si>
  <si>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</si>
  <si>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</si>
  <si>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</si>
  <si>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</si>
  <si>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</si>
  <si>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</si>
  <si>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</si>
  <si>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</si>
  <si>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</si>
  <si>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</si>
  <si>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</si>
  <si>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</si>
  <si>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</si>
  <si>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</si>
  <si>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</si>
  <si>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</si>
  <si>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</si>
  <si>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</si>
  <si>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</si>
  <si>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</si>
  <si>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</si>
  <si>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</si>
  <si>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</si>
  <si>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</si>
  <si>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</si>
  <si>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</si>
  <si>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</si>
  <si>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</si>
  <si>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</si>
  <si>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</si>
  <si>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</si>
  <si>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</si>
  <si>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</si>
  <si>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</si>
  <si>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</si>
  <si>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</si>
  <si>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</si>
  <si>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</si>
  <si>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</si>
  <si>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</si>
  <si>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</si>
  <si>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</si>
  <si>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</si>
  <si>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</si>
  <si>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</si>
  <si>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</si>
  <si>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</si>
  <si>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</si>
  <si>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</si>
  <si>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</si>
  <si>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</si>
  <si>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</si>
  <si>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</si>
  <si>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</si>
  <si>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</si>
  <si>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</si>
  <si>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</si>
  <si>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</si>
  <si>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</si>
  <si>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</si>
  <si>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</si>
  <si>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</si>
  <si>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</si>
  <si>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</si>
  <si>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</si>
  <si>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</si>
  <si>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</si>
  <si>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</si>
  <si>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</si>
  <si>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</si>
  <si>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</si>
  <si>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</si>
  <si>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</si>
  <si>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</si>
  <si>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</si>
  <si>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</si>
  <si>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</si>
  <si>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</si>
  <si>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</si>
  <si>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</si>
  <si>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</si>
  <si>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</si>
  <si>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</si>
  <si>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</si>
  <si>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</si>
  <si>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</si>
  <si>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</si>
  <si>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</si>
  <si>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</si>
  <si>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</si>
  <si>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</si>
  <si>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</si>
  <si>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</si>
  <si>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</si>
  <si>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</si>
  <si>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</si>
  <si>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</si>
  <si>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</si>
  <si>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</si>
  <si>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</si>
  <si>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</si>
  <si>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</si>
  <si>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</si>
  <si>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</si>
  <si>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</si>
  <si>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</si>
  <si>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</si>
  <si>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</si>
  <si>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</si>
  <si>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</si>
  <si>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</si>
  <si>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</si>
  <si>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</si>
  <si>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</si>
  <si>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</si>
  <si>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</si>
  <si>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</si>
  <si>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</si>
  <si>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</si>
  <si>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</si>
  <si>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</si>
  <si>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</si>
  <si>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</si>
  <si>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</si>
  <si>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</si>
  <si>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</si>
  <si>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</si>
  <si>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</si>
  <si>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</si>
  <si>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</si>
  <si>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</si>
  <si>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</si>
  <si>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</si>
  <si>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</si>
  <si>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</si>
  <si>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</si>
  <si>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</si>
  <si>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</si>
  <si>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</si>
  <si>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</si>
  <si>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</si>
  <si>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</si>
  <si>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</si>
  <si>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</si>
  <si>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</si>
  <si>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</si>
  <si>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</si>
  <si>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</si>
  <si>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</si>
  <si>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</si>
  <si>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</si>
  <si>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</si>
  <si>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</si>
  <si>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</si>
  <si>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</si>
  <si>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</si>
  <si>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</si>
  <si>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</si>
  <si>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</si>
  <si>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</si>
  <si>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</si>
  <si>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</si>
  <si>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</si>
  <si>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</si>
  <si>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</si>
  <si>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</si>
  <si>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</si>
  <si>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</si>
  <si>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</si>
  <si>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</si>
  <si>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</si>
  <si>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</si>
  <si>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</si>
  <si>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</si>
  <si>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</si>
  <si>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</si>
  <si>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</si>
  <si>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</si>
  <si>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</si>
  <si>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</si>
  <si>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</si>
  <si>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</si>
  <si>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</si>
  <si>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</si>
  <si>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</si>
  <si>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</si>
  <si>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</si>
  <si>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</si>
  <si>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</si>
  <si>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</si>
  <si>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</si>
  <si>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</si>
  <si>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</si>
  <si>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</si>
  <si>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</si>
  <si>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</si>
  <si>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</si>
  <si>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</si>
  <si>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</si>
  <si>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</si>
  <si>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</si>
  <si>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</si>
  <si>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</si>
  <si>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</si>
  <si>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</si>
  <si>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</si>
  <si>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</si>
  <si>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</si>
  <si>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</si>
  <si>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</si>
  <si>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</si>
  <si>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</si>
  <si>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</si>
  <si>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</si>
  <si>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</si>
  <si>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</si>
  <si>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</si>
  <si>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</si>
  <si>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</si>
  <si>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</si>
  <si>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</si>
  <si>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</si>
  <si>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</si>
  <si>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</si>
  <si>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</si>
  <si>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</si>
  <si>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</si>
  <si>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</si>
  <si>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</si>
  <si>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</si>
  <si>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</si>
  <si>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</si>
  <si>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</si>
  <si>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</si>
  <si>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</si>
  <si>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</si>
  <si>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</si>
  <si>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</si>
  <si>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</si>
  <si>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</si>
  <si>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</si>
  <si>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</si>
  <si>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</si>
  <si>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</si>
  <si>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</si>
  <si>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</si>
  <si>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</si>
  <si>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</si>
  <si>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</si>
  <si>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</si>
  <si>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</si>
  <si>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</si>
  <si>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</si>
  <si>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</si>
  <si>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</si>
  <si>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</si>
  <si>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</si>
  <si>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</si>
  <si>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</si>
  <si>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</si>
  <si>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</si>
  <si>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</si>
  <si>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</si>
  <si>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</si>
  <si>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</si>
  <si>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</si>
  <si>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</si>
  <si>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</si>
  <si>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</si>
  <si>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</si>
  <si>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</si>
  <si>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</si>
  <si>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</si>
  <si>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</si>
  <si>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</si>
  <si>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</si>
  <si>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</si>
  <si>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</si>
  <si>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</si>
  <si>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</si>
  <si>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</si>
  <si>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</si>
  <si>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</si>
  <si>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</si>
  <si>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</si>
  <si>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</si>
  <si>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</si>
  <si>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</si>
  <si>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</si>
  <si>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</si>
  <si>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</si>
  <si>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</si>
  <si>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</si>
  <si>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</si>
  <si>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</si>
  <si>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</si>
  <si>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</si>
  <si>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</si>
  <si>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</si>
  <si>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</si>
  <si>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</si>
  <si>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</si>
  <si>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</si>
  <si>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</si>
  <si>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</si>
  <si>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</si>
  <si>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</si>
  <si>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</si>
  <si>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</si>
  <si>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</si>
  <si>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</si>
  <si>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</si>
  <si>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</si>
  <si>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</si>
  <si>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</si>
  <si>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</si>
  <si>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</si>
  <si>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</si>
  <si>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</si>
  <si>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</si>
  <si>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</si>
  <si>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</si>
  <si>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</si>
  <si>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</si>
  <si>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</si>
  <si>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</si>
  <si>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</si>
  <si>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</si>
  <si>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</si>
  <si>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</si>
  <si>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</si>
  <si>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</si>
  <si>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</si>
  <si>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</si>
  <si>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</si>
  <si>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</si>
  <si>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</si>
  <si>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</si>
  <si>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</si>
  <si>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</si>
  <si>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</si>
  <si>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</si>
  <si>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</si>
  <si>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</si>
  <si>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</si>
  <si>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</si>
  <si>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</si>
  <si>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</si>
  <si>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</si>
  <si>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</si>
  <si>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</si>
  <si>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</si>
  <si>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</si>
  <si>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</si>
  <si>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</si>
  <si>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</si>
  <si>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</si>
  <si>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</si>
  <si>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</si>
  <si>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</si>
  <si>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</si>
  <si>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</si>
  <si>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</si>
  <si>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</si>
  <si>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</si>
  <si>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</si>
  <si>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</si>
  <si>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</si>
  <si>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</si>
  <si>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</si>
  <si>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</si>
  <si>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</si>
  <si>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</si>
  <si>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</si>
  <si>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</si>
  <si>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</si>
  <si>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</si>
  <si>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</si>
  <si>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</si>
  <si>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</si>
  <si>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</si>
  <si>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</si>
  <si>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</si>
  <si>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</si>
  <si>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</si>
  <si>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</si>
  <si>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</si>
  <si>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</si>
  <si>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</si>
  <si>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</si>
  <si>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</si>
  <si>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</si>
  <si>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</si>
  <si>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</si>
  <si>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</si>
  <si>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</si>
  <si>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</si>
  <si>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</si>
  <si>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</si>
  <si>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</si>
  <si>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</si>
  <si>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</si>
  <si>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</si>
  <si>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</si>
  <si>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</si>
  <si>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</si>
  <si>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</si>
  <si>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</si>
  <si>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</si>
  <si>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</si>
  <si>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</si>
  <si>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</si>
  <si>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</si>
  <si>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</si>
  <si>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</si>
  <si>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</si>
  <si>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</si>
  <si>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</si>
  <si>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</si>
  <si>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</si>
  <si>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</si>
  <si>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</si>
  <si>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</si>
  <si>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</si>
  <si>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</si>
  <si>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</si>
  <si>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</si>
  <si>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</si>
  <si>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</si>
  <si>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</si>
  <si>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</si>
  <si>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</si>
  <si>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</si>
  <si>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</si>
  <si>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</si>
  <si>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</si>
  <si>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</si>
  <si>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</si>
  <si>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</si>
  <si>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</si>
  <si>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</si>
  <si>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</si>
  <si>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</si>
  <si>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</si>
  <si>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</si>
  <si>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</si>
  <si>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</si>
  <si>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</si>
  <si>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</si>
  <si>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</si>
  <si>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</si>
  <si>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</si>
  <si>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</si>
  <si>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</si>
  <si>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</si>
  <si>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</si>
  <si>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</si>
  <si>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</si>
  <si>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</si>
  <si>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</si>
  <si>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</si>
  <si>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</si>
  <si>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</si>
  <si>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</si>
  <si>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</si>
  <si>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</si>
  <si>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</si>
  <si>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</si>
  <si>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</si>
  <si>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</si>
  <si>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</si>
  <si>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</si>
  <si>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</si>
  <si>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</si>
  <si>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</si>
  <si>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</si>
  <si>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</si>
  <si>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</si>
  <si>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</si>
  <si>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</si>
  <si>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</si>
  <si>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</si>
  <si>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</si>
  <si>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</si>
  <si>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</si>
  <si>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</si>
  <si>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</si>
  <si>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</si>
  <si>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</si>
  <si>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</si>
  <si>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</si>
  <si>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</si>
  <si>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</si>
  <si>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</si>
  <si>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</si>
  <si>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</si>
  <si>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</si>
  <si>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</si>
  <si>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</si>
  <si>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</si>
  <si>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</si>
  <si>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</si>
  <si>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</si>
  <si>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</si>
  <si>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</si>
  <si>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</si>
  <si>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</si>
  <si>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</si>
  <si>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</si>
  <si>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</si>
  <si>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</si>
  <si>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</si>
  <si>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</si>
  <si>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</si>
  <si>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</si>
  <si>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</si>
  <si>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</si>
  <si>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</si>
  <si>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</si>
  <si>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</si>
  <si>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</si>
  <si>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</si>
  <si>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</si>
  <si>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</si>
  <si>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</si>
  <si>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</si>
  <si>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</si>
  <si>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</si>
  <si>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</si>
  <si>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</si>
  <si>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</si>
  <si>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</si>
  <si>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</si>
  <si>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</si>
  <si>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</si>
  <si>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</si>
  <si>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</si>
  <si>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</si>
  <si>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</si>
  <si>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</si>
  <si>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</si>
  <si>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</si>
  <si>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</si>
  <si>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</si>
  <si>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</si>
  <si>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</si>
  <si>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</si>
  <si>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</si>
  <si>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</si>
  <si>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</si>
  <si>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</si>
  <si>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</si>
  <si>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</si>
  <si>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</si>
  <si>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</si>
  <si>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</si>
  <si>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</si>
  <si>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</si>
  <si>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</si>
  <si>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</si>
  <si>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</si>
  <si>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</si>
  <si>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</si>
  <si>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</si>
  <si>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</si>
  <si>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</si>
  <si>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</si>
  <si>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</si>
  <si>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</si>
  <si>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</si>
  <si>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</si>
  <si>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</si>
  <si>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</si>
  <si>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</si>
  <si>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</si>
  <si>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</si>
  <si>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</si>
  <si>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</si>
  <si>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</si>
  <si>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</si>
  <si>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</si>
  <si>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</si>
  <si>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</si>
  <si>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</si>
  <si>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</si>
  <si>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</si>
  <si>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</si>
  <si>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</si>
  <si>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</si>
  <si>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</si>
  <si>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</si>
  <si>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</si>
  <si>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</si>
  <si>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</si>
  <si>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</si>
  <si>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</si>
  <si>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</si>
  <si>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</si>
  <si>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</si>
  <si>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</si>
  <si>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</si>
  <si>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</si>
  <si>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</si>
  <si>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</si>
  <si>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</si>
  <si>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</si>
  <si>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</si>
  <si>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</si>
  <si>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</si>
  <si>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</si>
  <si>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</si>
  <si>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</si>
  <si>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</si>
  <si>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</si>
  <si>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</si>
  <si>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</si>
  <si>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</si>
  <si>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</si>
  <si>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</si>
  <si>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</si>
  <si>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</si>
  <si>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</si>
  <si>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</si>
  <si>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</si>
  <si>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</si>
  <si>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</si>
  <si>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</si>
  <si>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</si>
  <si>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</si>
  <si>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</si>
  <si>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</si>
  <si>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</si>
  <si>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</si>
  <si>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</si>
  <si>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</si>
  <si>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</si>
  <si>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</si>
  <si>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</si>
  <si>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</si>
  <si>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</si>
  <si>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</si>
  <si>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</si>
  <si>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</si>
  <si>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</si>
  <si>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</si>
  <si>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</si>
  <si>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</si>
  <si>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</si>
  <si>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</si>
  <si>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</si>
  <si>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</si>
  <si>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</si>
  <si>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</si>
  <si>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</si>
  <si>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</si>
  <si>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</si>
  <si>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</si>
  <si>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</si>
  <si>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</si>
  <si>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</si>
  <si>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</si>
  <si>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</si>
  <si>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</si>
  <si>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</si>
  <si>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</si>
  <si>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</si>
  <si>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</si>
  <si>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</si>
  <si>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</si>
  <si>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</si>
  <si>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</si>
  <si>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</si>
  <si>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</si>
  <si>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</si>
  <si>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</si>
  <si>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</si>
  <si>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</si>
  <si>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</si>
  <si>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</si>
  <si>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</si>
  <si>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</si>
  <si>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</si>
  <si>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</si>
  <si>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</si>
  <si>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</si>
  <si>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</si>
  <si>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</si>
  <si>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</si>
  <si>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</si>
  <si>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</si>
  <si>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</si>
  <si>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</si>
  <si>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</si>
  <si>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</si>
  <si>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</si>
  <si>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</si>
  <si>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</si>
  <si>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</si>
  <si>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</si>
  <si>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</si>
  <si>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</si>
  <si>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</si>
  <si>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</si>
  <si>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</si>
  <si>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</si>
  <si>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</si>
  <si>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</si>
  <si>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</si>
  <si>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</si>
  <si>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</si>
  <si>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</si>
  <si>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</si>
  <si>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</si>
  <si>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</si>
  <si>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</si>
  <si>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</si>
  <si>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</si>
  <si>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</si>
  <si>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</si>
  <si>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</si>
  <si>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</si>
  <si>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</si>
  <si>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</si>
  <si>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</si>
  <si>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</si>
  <si>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</si>
  <si>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</si>
  <si>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</si>
  <si>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</si>
  <si>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</si>
  <si>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</si>
  <si>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</si>
  <si>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</si>
  <si>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</si>
  <si>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</si>
  <si>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</si>
  <si>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</si>
  <si>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</si>
  <si>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</si>
  <si>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</si>
  <si>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</si>
  <si>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</si>
  <si>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</si>
  <si>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</si>
  <si>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</si>
  <si>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</si>
  <si>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</si>
  <si>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</si>
  <si>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</si>
  <si>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</si>
  <si>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</si>
  <si>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</si>
  <si>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</si>
  <si>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</si>
  <si>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</si>
  <si>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</si>
  <si>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</si>
  <si>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</si>
  <si>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</si>
  <si>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</si>
  <si>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</si>
  <si>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</si>
  <si>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</si>
  <si>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</si>
  <si>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</si>
  <si>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</si>
  <si>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</si>
  <si>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</si>
  <si>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</si>
  <si>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</si>
  <si>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</si>
  <si>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</si>
  <si>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</si>
  <si>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</si>
  <si>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</si>
  <si>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</si>
  <si>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</si>
  <si>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</si>
  <si>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</si>
  <si>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</si>
  <si>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</si>
  <si>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</si>
  <si>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</si>
  <si>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</si>
  <si>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</si>
  <si>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</si>
  <si>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</si>
  <si>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</si>
  <si>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</si>
  <si>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</si>
  <si>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</si>
  <si>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</si>
  <si>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</si>
  <si>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</si>
  <si>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</si>
  <si>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</si>
  <si>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</si>
  <si>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</si>
  <si>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</si>
  <si>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</si>
  <si>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</si>
  <si>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</si>
  <si>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</si>
  <si>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</si>
  <si>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</si>
  <si>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</si>
  <si>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</si>
  <si>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</si>
  <si>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</si>
  <si>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</si>
  <si>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</si>
  <si>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</si>
  <si>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</si>
  <si>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</si>
  <si>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</si>
  <si>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</si>
  <si>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</si>
  <si>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</si>
  <si>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</si>
  <si>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</si>
  <si>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</si>
  <si>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</si>
  <si>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</si>
  <si>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</si>
  <si>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</si>
  <si>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</si>
  <si>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</si>
  <si>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</si>
  <si>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</si>
  <si>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</si>
  <si>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</si>
  <si>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</si>
  <si>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</si>
  <si>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</si>
  <si>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</si>
  <si>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</si>
  <si>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</si>
  <si>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</si>
  <si>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</si>
  <si>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</si>
  <si>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</si>
  <si>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</si>
  <si>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</si>
  <si>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</si>
  <si>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</si>
  <si>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</si>
  <si>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</si>
  <si>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</si>
  <si>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</si>
  <si>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</si>
  <si>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</si>
  <si>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</si>
  <si>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</si>
  <si>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</si>
  <si>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</si>
  <si>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</si>
  <si>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</si>
  <si>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</si>
  <si>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</si>
  <si>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</si>
  <si>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</si>
  <si>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</si>
  <si>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</si>
  <si>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</si>
  <si>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</si>
  <si>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</si>
  <si>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</si>
  <si>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</si>
  <si>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</si>
  <si>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</si>
  <si>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</si>
  <si>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</si>
  <si>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</si>
  <si>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</si>
  <si>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</si>
  <si>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</si>
  <si>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</si>
  <si>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</si>
  <si>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</si>
  <si>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</si>
  <si>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</si>
  <si>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</si>
  <si>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</si>
  <si>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</si>
  <si>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</si>
  <si>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</si>
  <si>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</si>
  <si>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</si>
  <si>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</si>
  <si>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</si>
  <si>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</si>
  <si>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</si>
  <si>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</si>
  <si>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</si>
  <si>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</si>
  <si>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</si>
  <si>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</si>
  <si>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</si>
  <si>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</si>
  <si>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</si>
  <si>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</si>
  <si>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</si>
  <si>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</si>
  <si>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</si>
  <si>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</si>
  <si>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</si>
  <si>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</si>
  <si>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</si>
  <si>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</si>
  <si>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</si>
  <si>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</si>
  <si>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</si>
  <si>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</si>
  <si>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</si>
  <si>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</si>
  <si>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</si>
  <si>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</si>
  <si>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</si>
  <si>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</si>
  <si>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</si>
  <si>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</si>
  <si>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</si>
  <si>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</si>
  <si>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</si>
  <si>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</si>
  <si>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</si>
  <si>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</si>
  <si>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</si>
  <si>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</si>
  <si>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</si>
  <si>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</si>
  <si>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</si>
  <si>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</si>
  <si>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</si>
  <si>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</si>
  <si>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</si>
  <si>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</si>
  <si>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</si>
  <si>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</si>
  <si>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</si>
  <si>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</si>
  <si>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</si>
  <si>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</si>
  <si>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</si>
  <si>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</si>
  <si>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</si>
  <si>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</si>
  <si>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</si>
  <si>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</si>
  <si>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</si>
  <si>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</si>
  <si>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</si>
  <si>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</si>
  <si>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</si>
  <si>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</si>
  <si>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</si>
  <si>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</si>
  <si>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</si>
  <si>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</si>
  <si>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</si>
  <si>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</si>
  <si>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</si>
  <si>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</si>
  <si>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</si>
  <si>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</si>
  <si>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</si>
  <si>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</si>
  <si>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</si>
  <si>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</si>
  <si>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</si>
  <si>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</si>
  <si>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</si>
  <si>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</si>
  <si>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</si>
  <si>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</si>
  <si>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</si>
  <si>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</si>
  <si>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</si>
  <si>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</si>
  <si>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</si>
  <si>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</si>
  <si>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</si>
  <si>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</si>
  <si>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</si>
  <si>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</si>
  <si>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</si>
  <si>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</si>
  <si>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</si>
  <si>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</si>
  <si>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</si>
  <si>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</si>
  <si>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</si>
  <si>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</si>
  <si>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</si>
  <si>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</si>
  <si>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</si>
  <si>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</si>
  <si>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</si>
  <si>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</si>
  <si>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</si>
  <si>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</si>
  <si>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</si>
  <si>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</si>
  <si>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</si>
  <si>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</si>
  <si>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</si>
  <si>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</si>
  <si>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</si>
  <si>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</si>
  <si>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</si>
  <si>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</si>
  <si>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</si>
  <si>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</si>
  <si>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</si>
  <si>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</si>
  <si>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</si>
  <si>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</si>
  <si>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</si>
  <si>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</si>
  <si>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</si>
  <si>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</si>
  <si>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</si>
  <si>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</si>
  <si>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</si>
  <si>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</si>
  <si>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</si>
  <si>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</si>
  <si>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</si>
  <si>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</si>
  <si>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</si>
  <si>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</si>
  <si>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</si>
  <si>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</si>
  <si>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</si>
  <si>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</si>
  <si>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</si>
  <si>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</si>
  <si>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</si>
  <si>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</si>
  <si>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</si>
  <si>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</si>
  <si>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</si>
  <si>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</si>
  <si>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</si>
  <si>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</si>
  <si>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</si>
  <si>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</si>
  <si>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</si>
  <si>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</si>
  <si>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</si>
  <si>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</si>
  <si>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</si>
  <si>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</si>
  <si>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</si>
  <si>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</si>
  <si>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</si>
  <si>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</si>
  <si>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</si>
  <si>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</si>
  <si>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</si>
  <si>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</si>
  <si>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</si>
  <si>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</si>
  <si>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</si>
  <si>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</si>
  <si>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</si>
  <si>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</si>
  <si>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</si>
  <si>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</si>
  <si>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</si>
  <si>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</si>
  <si>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</si>
  <si>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</si>
  <si>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</si>
  <si>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</si>
  <si>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</si>
  <si>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</si>
  <si>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</si>
  <si>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</si>
  <si>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</si>
  <si>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</si>
  <si>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</si>
  <si>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</si>
  <si>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</si>
  <si>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</si>
  <si>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</si>
  <si>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</si>
  <si>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</si>
  <si>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</si>
  <si>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</si>
  <si>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</si>
  <si>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</si>
  <si>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</si>
  <si>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</si>
  <si>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</si>
  <si>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</si>
  <si>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</si>
  <si>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</si>
  <si>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</si>
  <si>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</si>
  <si>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</si>
  <si>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</si>
  <si>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</si>
  <si>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</si>
  <si>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</si>
  <si>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</si>
  <si>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</si>
  <si>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</si>
  <si>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</si>
  <si>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</si>
  <si>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</si>
  <si>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</si>
  <si>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</si>
  <si>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</si>
  <si>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</si>
  <si>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</si>
  <si>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</si>
  <si>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</si>
  <si>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</si>
  <si>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</si>
  <si>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</si>
  <si>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</si>
  <si>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</si>
  <si>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</si>
  <si>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</si>
  <si>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</si>
  <si>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</si>
  <si>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</si>
  <si>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</si>
  <si>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</si>
  <si>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</si>
  <si>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</si>
  <si>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</si>
  <si>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</si>
  <si>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</si>
  <si>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</si>
  <si>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</si>
  <si>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</si>
  <si>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</si>
  <si>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</si>
  <si>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</si>
  <si>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</si>
  <si>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</si>
  <si>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</si>
  <si>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</si>
  <si>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</si>
  <si>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</si>
  <si>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</si>
  <si>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</si>
  <si>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</si>
  <si>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</si>
  <si>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</si>
  <si>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</si>
  <si>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</si>
  <si>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</si>
  <si>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</si>
  <si>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</si>
  <si>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</si>
  <si>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</si>
  <si>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</si>
  <si>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</si>
  <si>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</si>
  <si>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</si>
  <si>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</si>
  <si>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</si>
  <si>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</si>
  <si>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</si>
  <si>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</si>
  <si>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</si>
  <si>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</si>
  <si>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</si>
  <si>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</si>
  <si>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</si>
  <si>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</si>
  <si>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</si>
  <si>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</si>
  <si>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</si>
  <si>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</si>
  <si>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</si>
  <si>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</si>
  <si>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</si>
  <si>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</si>
  <si>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</si>
  <si>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</si>
  <si>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</si>
  <si>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</si>
  <si>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</si>
  <si>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</si>
  <si>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</si>
  <si>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</si>
  <si>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</si>
  <si>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</si>
  <si>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</si>
  <si>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</si>
  <si>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</si>
  <si>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</si>
  <si>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</si>
  <si>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</si>
  <si>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</si>
  <si>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</si>
  <si>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</si>
  <si>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</si>
  <si>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</si>
  <si>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</si>
  <si>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</si>
  <si>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</si>
  <si>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</si>
  <si>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</si>
  <si>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</si>
  <si>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</si>
  <si>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</si>
  <si>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</si>
  <si>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</si>
  <si>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</si>
  <si>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</si>
  <si>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</si>
  <si>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</si>
  <si>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</si>
  <si>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</si>
  <si>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</si>
  <si>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</si>
  <si>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</si>
  <si>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</si>
  <si>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</si>
  <si>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</si>
  <si>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</si>
  <si>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</si>
  <si>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</si>
  <si>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</si>
  <si>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</si>
  <si>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</si>
  <si>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</si>
  <si>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</si>
  <si>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</si>
  <si>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</si>
  <si>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</si>
  <si>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</si>
  <si>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</si>
  <si>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</si>
  <si>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</si>
  <si>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</si>
  <si>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</si>
  <si>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</si>
  <si>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</si>
  <si>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</si>
  <si>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</si>
  <si>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</si>
  <si>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</si>
  <si>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</si>
  <si>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</si>
  <si>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</si>
  <si>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</si>
  <si>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</si>
  <si>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</si>
  <si>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</si>
  <si>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</si>
  <si>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</si>
  <si>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</si>
  <si>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</si>
  <si>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</si>
  <si>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</si>
  <si>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</si>
  <si>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</si>
  <si>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</si>
  <si>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</si>
  <si>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</si>
  <si>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</si>
  <si>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</si>
  <si>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</si>
  <si>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</si>
  <si>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</si>
  <si>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</si>
  <si>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</si>
  <si>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</si>
  <si>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</si>
  <si>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</si>
  <si>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</si>
  <si>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</si>
  <si>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</si>
  <si>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</si>
  <si>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</si>
  <si>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</si>
  <si>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</si>
  <si>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</si>
  <si>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</si>
  <si>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</si>
  <si>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</si>
  <si>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</si>
  <si>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</si>
  <si>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</si>
  <si>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</si>
  <si>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</si>
  <si>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</si>
  <si>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</si>
  <si>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</si>
  <si>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</si>
  <si>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</si>
  <si>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</si>
  <si>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</si>
  <si>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</si>
  <si>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</si>
  <si>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</si>
  <si>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</si>
  <si>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</si>
  <si>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</si>
  <si>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</si>
  <si>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</si>
  <si>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</si>
  <si>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</si>
  <si>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</si>
  <si>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</si>
  <si>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</si>
  <si>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</si>
  <si>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</si>
  <si>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</si>
  <si>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</si>
  <si>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</si>
  <si>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</si>
  <si>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</si>
  <si>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</si>
  <si>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</si>
  <si>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</si>
  <si>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</si>
  <si>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</si>
  <si>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</si>
  <si>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</si>
  <si>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</si>
  <si>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</si>
  <si>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</si>
  <si>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</si>
  <si>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</si>
  <si>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</si>
  <si>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</si>
  <si>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</si>
  <si>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</si>
  <si>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</si>
  <si>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</si>
  <si>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</si>
  <si>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</si>
  <si>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</si>
  <si>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</si>
  <si>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</si>
  <si>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</si>
  <si>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</si>
  <si>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</si>
  <si>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</si>
  <si>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</si>
  <si>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</si>
  <si>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</si>
  <si>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</si>
  <si>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</si>
  <si>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</si>
  <si>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</si>
  <si>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</si>
  <si>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</si>
  <si>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</si>
  <si>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</si>
  <si>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</si>
  <si>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</si>
  <si>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</si>
  <si>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</si>
  <si>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</si>
  <si>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</si>
  <si>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</si>
  <si>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</si>
  <si>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</si>
  <si>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</si>
  <si>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</si>
  <si>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</si>
  <si>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</si>
  <si>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</si>
  <si>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</si>
  <si>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</si>
  <si>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</si>
  <si>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</si>
  <si>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</si>
  <si>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</si>
  <si>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</si>
  <si>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</si>
  <si>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</si>
  <si>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</si>
  <si>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</si>
  <si>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</si>
  <si>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</si>
  <si>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</si>
  <si>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</si>
  <si>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</si>
  <si>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</si>
  <si>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</si>
  <si>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</si>
  <si>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</si>
  <si>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</si>
  <si>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</si>
  <si>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</si>
  <si>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</si>
  <si>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</si>
  <si>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</si>
  <si>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</si>
  <si>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</si>
  <si>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</si>
  <si>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</si>
  <si>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</si>
  <si>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</si>
  <si>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</si>
  <si>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</si>
  <si>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</si>
  <si>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</si>
  <si>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</si>
  <si>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</si>
  <si>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</si>
  <si>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</si>
  <si>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</si>
  <si>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</si>
  <si>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</si>
  <si>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</si>
  <si>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</si>
  <si>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</si>
  <si>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</si>
  <si>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</si>
  <si>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</si>
  <si>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</si>
  <si>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</si>
  <si>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</si>
  <si>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</si>
  <si>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</si>
  <si>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</si>
  <si>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</si>
  <si>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</si>
  <si>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</si>
  <si>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</si>
  <si>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</si>
  <si>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</si>
  <si>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</si>
  <si>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</si>
  <si>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</si>
  <si>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</si>
  <si>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</si>
  <si>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</si>
  <si>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</si>
  <si>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</si>
  <si>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</si>
  <si>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</si>
  <si>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</si>
  <si>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</si>
  <si>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</si>
  <si>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</si>
  <si>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</si>
  <si>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</si>
  <si>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</si>
  <si>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</si>
  <si>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</si>
  <si>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</si>
  <si>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</si>
  <si>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</si>
  <si>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</si>
  <si>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</si>
  <si>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</si>
  <si>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</si>
  <si>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</si>
  <si>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</si>
  <si>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</si>
  <si>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</si>
  <si>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</si>
  <si>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</si>
  <si>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</si>
  <si>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</si>
  <si>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</si>
  <si>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</si>
  <si>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</si>
  <si>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</si>
  <si>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</si>
  <si>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</si>
  <si>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</si>
  <si>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</si>
  <si>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</si>
  <si>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</si>
  <si>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</si>
  <si>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</si>
  <si>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</si>
  <si>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</si>
  <si>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</si>
  <si>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</si>
  <si>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</si>
  <si>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</si>
  <si>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</si>
  <si>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</si>
  <si>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</si>
  <si>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</si>
  <si>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</si>
  <si>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</si>
  <si>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</si>
  <si>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</si>
  <si>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</si>
  <si>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</si>
  <si>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</si>
  <si>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</si>
  <si>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</si>
  <si>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</si>
  <si>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</si>
  <si>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</si>
  <si>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</si>
  <si>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</si>
  <si>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</si>
  <si>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</si>
  <si>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</si>
  <si>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</si>
  <si>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</si>
  <si>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</si>
  <si>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</si>
  <si>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</si>
  <si>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</si>
  <si>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</si>
  <si>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</si>
  <si>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</si>
  <si>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</si>
  <si>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</si>
  <si>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</si>
  <si>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</si>
  <si>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</si>
  <si>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</si>
  <si>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</si>
  <si>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</si>
  <si>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</si>
  <si>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</si>
  <si>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</si>
  <si>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</si>
  <si>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</si>
  <si>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</si>
  <si>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</si>
  <si>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</si>
  <si>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</si>
  <si>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</si>
  <si>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</si>
  <si>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</si>
  <si>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</si>
  <si>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</si>
  <si>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</si>
  <si>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</si>
  <si>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</si>
  <si>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</si>
  <si>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</si>
  <si>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</si>
  <si>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</si>
  <si>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</si>
  <si>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</si>
  <si>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</si>
  <si>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</si>
  <si>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</si>
  <si>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</si>
  <si>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</si>
  <si>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</si>
  <si>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</si>
  <si>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</si>
  <si>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</si>
  <si>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</si>
  <si>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</si>
  <si>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</si>
  <si>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</si>
  <si>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</si>
  <si>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</si>
  <si>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</si>
  <si>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</si>
  <si>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</si>
  <si>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</si>
  <si>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</si>
  <si>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</si>
  <si>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</si>
  <si>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</si>
  <si>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</si>
  <si>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</si>
  <si>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</si>
  <si>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</si>
  <si>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</si>
  <si>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</si>
  <si>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</si>
  <si>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</si>
  <si>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</si>
  <si>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</si>
  <si>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</si>
  <si>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</si>
  <si>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</si>
  <si>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</si>
  <si>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</si>
  <si>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</si>
  <si>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</si>
  <si>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</si>
  <si>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</si>
  <si>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</si>
  <si>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</si>
  <si>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</si>
  <si>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</si>
  <si>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</si>
  <si>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</si>
  <si>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</si>
  <si>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</si>
  <si>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</si>
  <si>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</si>
  <si>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</si>
  <si>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</si>
  <si>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</si>
  <si>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</si>
  <si>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</si>
  <si>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</si>
  <si>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</si>
  <si>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</si>
  <si>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</si>
  <si>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</si>
  <si>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</si>
  <si>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</si>
  <si>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</si>
  <si>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</si>
  <si>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</si>
  <si>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</si>
  <si>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</si>
  <si>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</si>
  <si>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</si>
  <si>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</si>
  <si>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</si>
  <si>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</si>
  <si>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</si>
  <si>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</si>
  <si>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</si>
  <si>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</si>
  <si>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</si>
  <si>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</si>
  <si>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</si>
  <si>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</si>
  <si>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</si>
  <si>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</si>
  <si>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</si>
  <si>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</si>
  <si>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</si>
  <si>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</si>
  <si>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</si>
  <si>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</si>
  <si>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</si>
  <si>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</si>
  <si>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</si>
  <si>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</si>
  <si>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</si>
  <si>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</si>
  <si>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</si>
  <si>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</si>
  <si>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</si>
  <si>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</si>
  <si>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</si>
  <si>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</si>
  <si>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</si>
  <si>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</si>
  <si>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</si>
  <si>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</si>
  <si>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</si>
  <si>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</si>
  <si>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</si>
  <si>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</si>
  <si>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</si>
  <si>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</si>
  <si>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</si>
  <si>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</si>
  <si>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</si>
  <si>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</si>
  <si>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</si>
  <si>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</si>
  <si>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</si>
  <si>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</si>
  <si>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</si>
  <si>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</si>
  <si>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</si>
  <si>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</si>
  <si>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</si>
  <si>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</si>
  <si>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</si>
  <si>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</si>
  <si>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</si>
  <si>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</si>
  <si>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</si>
  <si>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</si>
  <si>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</si>
  <si>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</si>
  <si>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</si>
  <si>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</si>
  <si>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</si>
  <si>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</si>
  <si>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</si>
  <si>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</si>
  <si>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</si>
  <si>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</si>
  <si>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</si>
  <si>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</si>
  <si>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</si>
  <si>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</si>
  <si>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</si>
  <si>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</si>
  <si>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</si>
  <si>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</si>
  <si>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</si>
  <si>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</si>
  <si>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</si>
  <si>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</si>
  <si>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</si>
  <si>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</si>
  <si>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</si>
  <si>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</si>
  <si>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</si>
  <si>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</si>
  <si>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</si>
  <si>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</si>
  <si>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</si>
  <si>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</si>
  <si>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</si>
  <si>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</si>
  <si>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</si>
  <si>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</si>
  <si>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</si>
  <si>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</si>
  <si>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</si>
  <si>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</si>
  <si>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</si>
  <si>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</si>
  <si>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</si>
  <si>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</si>
  <si>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</si>
  <si>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</si>
  <si>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</si>
  <si>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</si>
  <si>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</si>
  <si>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</si>
  <si>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</si>
  <si>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</si>
  <si>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</si>
  <si>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</si>
  <si>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</si>
  <si>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</si>
  <si>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</si>
  <si>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</si>
  <si>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</si>
  <si>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</si>
  <si>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</si>
  <si>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</si>
  <si>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</si>
  <si>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</si>
  <si>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</si>
  <si>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</si>
  <si>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</si>
  <si>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</si>
  <si>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</si>
  <si>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</si>
  <si>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</si>
  <si>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</si>
  <si>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</si>
  <si>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</si>
  <si>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</si>
  <si>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</si>
  <si>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</si>
  <si>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</si>
  <si>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</si>
  <si>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</si>
  <si>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</si>
  <si>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</si>
  <si>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</si>
  <si>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</si>
  <si>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</si>
  <si>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</si>
  <si>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</si>
  <si>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</si>
  <si>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</si>
  <si>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</si>
  <si>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</si>
  <si>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</si>
  <si>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</si>
  <si>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</si>
  <si>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</si>
  <si>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</si>
  <si>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</si>
  <si>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</si>
  <si>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</si>
  <si>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</si>
  <si>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</si>
  <si>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</si>
  <si>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</si>
  <si>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</si>
  <si>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</si>
  <si>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</si>
  <si>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</si>
  <si>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</si>
  <si>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</si>
  <si>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</si>
  <si>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</si>
  <si>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</si>
  <si>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</si>
  <si>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</si>
  <si>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</si>
  <si>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</si>
  <si>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</si>
  <si>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</si>
  <si>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</si>
  <si>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</si>
  <si>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</si>
  <si>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</si>
  <si>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</si>
  <si>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</si>
  <si>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</si>
  <si>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</si>
  <si>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</si>
  <si>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</si>
  <si>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</si>
  <si>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</si>
  <si>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</si>
  <si>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</si>
  <si>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</si>
  <si>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</si>
  <si>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</si>
  <si>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</si>
  <si>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</si>
  <si>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</si>
  <si>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</si>
  <si>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</si>
  <si>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</si>
  <si>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</si>
  <si>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</si>
  <si>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</si>
  <si>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</si>
  <si>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</si>
  <si>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</si>
  <si>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</si>
  <si>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</si>
  <si>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</si>
  <si>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</si>
  <si>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</si>
  <si>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</si>
  <si>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</si>
  <si>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</si>
  <si>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</si>
  <si>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</si>
  <si>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</si>
  <si>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</si>
  <si>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</si>
  <si>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</si>
  <si>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</si>
  <si>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</si>
  <si>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</si>
  <si>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</si>
  <si>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</si>
  <si>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</si>
  <si>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</si>
  <si>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</si>
  <si>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</si>
  <si>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</si>
  <si>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</si>
  <si>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</si>
  <si>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</si>
  <si>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</si>
  <si>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</si>
  <si>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</si>
  <si>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</si>
  <si>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</si>
  <si>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</si>
  <si>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</si>
  <si>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</si>
  <si>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</si>
  <si>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</si>
  <si>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</si>
  <si>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</si>
  <si>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</si>
  <si>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</si>
  <si>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</si>
  <si>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</si>
  <si>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</si>
  <si>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</si>
  <si>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</si>
  <si>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</si>
  <si>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</si>
  <si>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</si>
  <si>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</si>
  <si>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</si>
  <si>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</si>
  <si>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</si>
  <si>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</si>
  <si>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</si>
  <si>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</si>
  <si>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</si>
  <si>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</si>
  <si>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</si>
  <si>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</si>
  <si>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</si>
  <si>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</si>
  <si>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</si>
  <si>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</si>
  <si>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</si>
  <si>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</si>
  <si>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</si>
  <si>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</si>
  <si>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</si>
  <si>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</si>
  <si>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</si>
  <si>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</si>
  <si>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</si>
  <si>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</si>
  <si>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</si>
  <si>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</si>
  <si>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</si>
  <si>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</si>
  <si>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</si>
  <si>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</si>
  <si>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</si>
  <si>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</si>
  <si>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</si>
  <si>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</si>
  <si>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</si>
  <si>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</si>
  <si>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</si>
  <si>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</si>
  <si>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</si>
  <si>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</si>
  <si>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</si>
  <si>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</si>
  <si>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</si>
  <si>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</si>
  <si>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</si>
  <si>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</si>
  <si>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</si>
  <si>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</si>
  <si>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</si>
  <si>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</si>
  <si>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</si>
  <si>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</si>
  <si>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</si>
  <si>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</si>
  <si>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</si>
  <si>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</si>
  <si>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</si>
  <si>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</si>
  <si>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</si>
  <si>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</si>
  <si>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</si>
  <si>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</si>
  <si>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</si>
  <si>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</si>
  <si>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</si>
  <si>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</si>
  <si>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</si>
  <si>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</si>
  <si>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</si>
  <si>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</si>
  <si>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</si>
  <si>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</si>
  <si>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</si>
  <si>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</si>
  <si>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</si>
  <si>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</si>
  <si>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</si>
  <si>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</si>
  <si>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</si>
  <si>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</si>
  <si>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</si>
  <si>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</si>
  <si>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</si>
  <si>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</si>
  <si>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</si>
  <si>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</si>
  <si>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</si>
  <si>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</si>
  <si>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</si>
  <si>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</si>
  <si>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</si>
  <si>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</si>
  <si>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</si>
  <si>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</si>
  <si>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</si>
  <si>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</si>
  <si>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</si>
  <si>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</si>
  <si>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</si>
  <si>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</si>
  <si>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</si>
  <si>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</si>
  <si>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</si>
  <si>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</si>
  <si>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</si>
  <si>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</si>
  <si>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</si>
  <si>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</si>
  <si>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</si>
  <si>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</si>
  <si>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</si>
  <si>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</si>
  <si>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</si>
  <si>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</si>
  <si>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</si>
  <si>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</si>
  <si>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</si>
  <si>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</si>
  <si>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</si>
  <si>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</si>
  <si>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</si>
  <si>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</si>
  <si>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</si>
  <si>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</si>
  <si>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</si>
  <si>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</si>
  <si>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</si>
  <si>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</si>
  <si>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</si>
  <si>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</si>
  <si>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</si>
  <si>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</si>
  <si>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</si>
  <si>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</si>
  <si>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</si>
  <si>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</si>
  <si>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</si>
  <si>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</si>
  <si>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</si>
  <si>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</si>
  <si>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</si>
  <si>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</si>
  <si>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</si>
  <si>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</si>
  <si>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</si>
  <si>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</si>
  <si>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</si>
  <si>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</si>
  <si>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</si>
  <si>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</si>
  <si>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</si>
  <si>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</si>
  <si>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</si>
  <si>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</si>
  <si>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</si>
  <si>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</si>
  <si>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</si>
  <si>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</si>
  <si>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</si>
  <si>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</si>
  <si>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</si>
  <si>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</si>
  <si>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</si>
  <si>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</si>
  <si>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</si>
  <si>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</si>
  <si>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</si>
  <si>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</si>
  <si>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</si>
  <si>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</si>
  <si>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</si>
  <si>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</si>
  <si>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</si>
  <si>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</si>
  <si>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</si>
  <si>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</si>
  <si>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</si>
  <si>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</si>
  <si>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</si>
  <si>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</si>
  <si>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</si>
  <si>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</si>
  <si>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</si>
  <si>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</si>
  <si>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</si>
  <si>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</si>
  <si>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</si>
  <si>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</si>
  <si>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</si>
  <si>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</si>
  <si>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</si>
  <si>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</si>
  <si>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</si>
  <si>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</si>
  <si>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</si>
  <si>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</si>
  <si>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</si>
  <si>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</si>
  <si>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</si>
  <si>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</si>
  <si>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</si>
  <si>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</si>
  <si>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</si>
  <si>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</si>
  <si>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</si>
  <si>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</si>
  <si>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</si>
  <si>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</si>
  <si>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</si>
  <si>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</si>
  <si>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</si>
  <si>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</si>
  <si>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</si>
  <si>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</si>
  <si>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</si>
  <si>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</si>
  <si>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</si>
  <si>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</si>
  <si>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</si>
  <si>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</si>
  <si>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</si>
  <si>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</si>
  <si>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</si>
  <si>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</si>
  <si>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</si>
  <si>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</si>
  <si>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</si>
  <si>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</si>
  <si>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</si>
  <si>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</si>
  <si>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</si>
  <si>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</si>
  <si>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</si>
  <si>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</si>
  <si>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</si>
  <si>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</si>
  <si>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</si>
  <si>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</si>
  <si>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</si>
  <si>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</si>
  <si>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</si>
  <si>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</si>
  <si>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</si>
  <si>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</si>
  <si>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</si>
  <si>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</si>
  <si>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</si>
  <si>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</si>
  <si>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</si>
  <si>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</si>
  <si>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</si>
  <si>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</si>
  <si>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</si>
  <si>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</si>
  <si>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</si>
  <si>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</si>
  <si>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</si>
  <si>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</si>
  <si>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</si>
  <si>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</si>
  <si>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</si>
  <si>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</si>
  <si>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</si>
  <si>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</si>
  <si>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</si>
  <si>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</si>
  <si>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</si>
  <si>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</si>
  <si>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</si>
  <si>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</si>
  <si>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</si>
  <si>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</si>
  <si>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</si>
  <si>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</si>
  <si>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</si>
  <si>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</si>
  <si>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</si>
  <si>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</si>
  <si>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</si>
  <si>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</si>
  <si>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</si>
  <si>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</si>
  <si>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</si>
  <si>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</si>
  <si>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</si>
  <si>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</si>
  <si>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</si>
  <si>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</si>
  <si>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</si>
  <si>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</si>
  <si>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</si>
  <si>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</si>
  <si>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</si>
  <si>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</si>
  <si>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</si>
  <si>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</si>
  <si>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</si>
  <si>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</si>
  <si>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</si>
  <si>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</si>
  <si>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</si>
  <si>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</si>
  <si>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</si>
  <si>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</si>
  <si>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</si>
  <si>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</si>
  <si>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</si>
  <si>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</si>
  <si>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</si>
  <si>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</si>
  <si>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</si>
  <si>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</si>
  <si>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</si>
  <si>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</si>
  <si>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</si>
  <si>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</si>
  <si>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</si>
  <si>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</si>
  <si>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</si>
  <si>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</si>
  <si>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</si>
  <si>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</si>
  <si>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</si>
  <si>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</si>
  <si>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</si>
  <si>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</si>
  <si>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</si>
  <si>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</si>
  <si>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</si>
  <si>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</si>
  <si>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</si>
  <si>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</si>
  <si>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</si>
  <si>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</si>
  <si>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</si>
  <si>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</si>
  <si>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</si>
  <si>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</si>
  <si>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</si>
  <si>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</si>
  <si>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</si>
  <si>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</si>
  <si>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</si>
  <si>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</si>
  <si>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</si>
  <si>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</si>
  <si>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</si>
  <si>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</si>
  <si>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</si>
  <si>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</si>
  <si>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</si>
  <si>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</si>
  <si>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</si>
  <si>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</si>
  <si>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</si>
  <si>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</si>
  <si>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</si>
  <si>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</si>
  <si>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</si>
  <si>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</si>
  <si>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</si>
  <si>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</si>
  <si>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</si>
  <si>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</si>
  <si>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</si>
  <si>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</si>
  <si>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</si>
  <si>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</si>
  <si>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</si>
  <si>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</si>
  <si>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</si>
  <si>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</si>
  <si>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</si>
  <si>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</si>
  <si>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</si>
  <si>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</si>
  <si>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</si>
  <si>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</si>
  <si>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</si>
  <si>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</si>
  <si>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</si>
  <si>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</si>
  <si>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</si>
  <si>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</si>
  <si>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</si>
  <si>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</si>
  <si>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</si>
  <si>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</si>
  <si>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</si>
  <si>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</si>
  <si>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</si>
  <si>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</si>
  <si>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</si>
  <si>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</si>
  <si>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</si>
  <si>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</si>
  <si>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</si>
  <si>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</si>
  <si>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</si>
  <si>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</si>
  <si>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</si>
  <si>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</si>
  <si>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</si>
  <si>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</si>
  <si>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</si>
  <si>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</si>
  <si>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</si>
  <si>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</si>
  <si>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</si>
  <si>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</si>
  <si>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</si>
  <si>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</si>
  <si>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</si>
  <si>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</si>
  <si>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</si>
  <si>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</si>
  <si>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</si>
  <si>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</si>
  <si>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</si>
  <si>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</si>
  <si>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</si>
  <si>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</si>
  <si>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</si>
  <si>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</si>
  <si>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</si>
  <si>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</si>
  <si>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</si>
  <si>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</si>
  <si>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</si>
  <si>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</si>
  <si>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</si>
  <si>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</si>
  <si>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</si>
  <si>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</si>
  <si>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</si>
  <si>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</si>
  <si>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</si>
  <si>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</si>
  <si>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</si>
  <si>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</si>
  <si>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</si>
  <si>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</si>
  <si>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</si>
  <si>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</si>
  <si>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</si>
  <si>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</si>
  <si>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</si>
  <si>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</si>
  <si>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</si>
  <si>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</si>
  <si>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</si>
  <si>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</si>
  <si>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</si>
  <si>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</si>
  <si>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</si>
  <si>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</si>
  <si>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</si>
  <si>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</si>
  <si>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</si>
  <si>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</si>
  <si>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</si>
  <si>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</si>
  <si>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</si>
  <si>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</si>
  <si>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</si>
  <si>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</si>
  <si>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</si>
  <si>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</si>
  <si>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</si>
  <si>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</si>
  <si>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</si>
  <si>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</si>
  <si>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</si>
  <si>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</si>
  <si>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</si>
  <si>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</si>
  <si>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</si>
  <si>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</si>
  <si>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</si>
  <si>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</si>
  <si>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</si>
  <si>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</si>
  <si>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</si>
  <si>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</si>
  <si>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</si>
  <si>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</si>
  <si>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</si>
  <si>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</si>
  <si>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</si>
  <si>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</si>
  <si>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</si>
  <si>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</si>
  <si>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</si>
  <si>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</si>
  <si>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</si>
  <si>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</si>
  <si>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</si>
  <si>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</si>
  <si>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</si>
  <si>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</si>
  <si>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</si>
  <si>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</si>
  <si>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</si>
  <si>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</si>
  <si>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</si>
  <si>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</si>
  <si>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</si>
  <si>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</si>
  <si>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</si>
  <si>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</si>
  <si>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</si>
  <si>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</si>
  <si>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</si>
  <si>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</si>
  <si>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</si>
  <si>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</si>
  <si>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</si>
  <si>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</si>
  <si>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</si>
  <si>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</si>
  <si>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</si>
  <si>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</si>
  <si>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</si>
  <si>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</si>
  <si>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</si>
  <si>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</si>
  <si>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</si>
  <si>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</si>
  <si>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</si>
  <si>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</si>
  <si>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</si>
  <si>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</si>
  <si>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</si>
  <si>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</si>
  <si>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</si>
  <si>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</si>
  <si>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</si>
  <si>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</si>
  <si>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</si>
  <si>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</si>
  <si>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</si>
  <si>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</si>
  <si>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</si>
  <si>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</si>
  <si>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</si>
  <si>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</si>
  <si>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</si>
  <si>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</si>
  <si>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</si>
  <si>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</si>
  <si>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</si>
  <si>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</si>
  <si>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</si>
  <si>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</si>
  <si>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</si>
  <si>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</si>
  <si>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</si>
  <si>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</si>
  <si>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</si>
  <si>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</si>
  <si>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</si>
  <si>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</si>
  <si>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</si>
  <si>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</si>
  <si>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</si>
  <si>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</si>
  <si>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</si>
  <si>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</si>
  <si>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</si>
  <si>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</si>
  <si>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</si>
  <si>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</si>
  <si>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</si>
  <si>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</si>
  <si>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</si>
  <si>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</si>
  <si>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</si>
  <si>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</si>
  <si>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</si>
  <si>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</si>
  <si>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</si>
  <si>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</si>
  <si>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</si>
  <si>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</si>
  <si>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</si>
  <si>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</si>
  <si>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</si>
  <si>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</si>
  <si>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</si>
  <si>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</si>
  <si>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</si>
  <si>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</si>
  <si>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</si>
  <si>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</si>
  <si>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</si>
  <si>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</si>
  <si>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</si>
  <si>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</si>
  <si>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</si>
  <si>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</si>
  <si>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</si>
  <si>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</si>
  <si>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</si>
  <si>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</si>
  <si>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</si>
  <si>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</si>
  <si>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</si>
  <si>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</si>
  <si>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</si>
  <si>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</si>
  <si>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</si>
  <si>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</si>
  <si>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</si>
  <si>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</si>
  <si>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</si>
  <si>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</si>
  <si>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</si>
  <si>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</si>
  <si>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</si>
  <si>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</si>
  <si>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</si>
  <si>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</si>
  <si>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</si>
  <si>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</si>
  <si>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</si>
  <si>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</si>
  <si>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</si>
  <si>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</si>
  <si>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</si>
  <si>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</si>
  <si>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</si>
  <si>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</si>
  <si>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</si>
  <si>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</si>
  <si>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</si>
  <si>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</si>
  <si>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</si>
  <si>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</si>
  <si>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</si>
  <si>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</si>
  <si>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</si>
  <si>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</si>
  <si>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</si>
  <si>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</si>
  <si>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</si>
  <si>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</si>
  <si>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</si>
  <si>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</si>
  <si>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</si>
  <si>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</si>
  <si>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</si>
  <si>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</si>
  <si>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</si>
  <si>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</si>
  <si>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</si>
  <si>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</si>
  <si>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</si>
  <si>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</si>
  <si>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</si>
  <si>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</si>
  <si>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</si>
  <si>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</si>
  <si>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</si>
  <si>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</si>
  <si>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</si>
  <si>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</si>
  <si>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</si>
  <si>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</si>
  <si>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</si>
  <si>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</si>
  <si>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</si>
  <si>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</si>
  <si>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</si>
  <si>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</si>
  <si>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</si>
  <si>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</si>
  <si>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</si>
  <si>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</si>
  <si>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</si>
  <si>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</si>
  <si>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</si>
  <si>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</si>
  <si>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</si>
  <si>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</si>
  <si>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</si>
  <si>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</si>
  <si>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</si>
  <si>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</si>
  <si>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</si>
  <si>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</si>
  <si>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</si>
  <si>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</si>
  <si>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</si>
  <si>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</si>
  <si>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</si>
  <si>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</si>
  <si>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</si>
  <si>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</si>
  <si>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</si>
  <si>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</si>
  <si>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</si>
  <si>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</si>
  <si>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</si>
  <si>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</si>
  <si>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</si>
  <si>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</si>
  <si>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</si>
  <si>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</si>
  <si>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</si>
  <si>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</si>
  <si>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</si>
  <si>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</si>
  <si>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</si>
  <si>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</si>
  <si>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</si>
  <si>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</si>
  <si>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</si>
  <si>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</si>
  <si>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</si>
  <si>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</si>
  <si>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</si>
  <si>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</si>
  <si>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</si>
  <si>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</si>
  <si>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</si>
  <si>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</si>
  <si>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</si>
  <si>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</si>
  <si>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</si>
  <si>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</si>
  <si>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</si>
  <si>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</si>
  <si>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</si>
  <si>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</si>
  <si>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</si>
  <si>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</si>
  <si>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</si>
  <si>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</si>
  <si>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</si>
  <si>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</si>
  <si>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</si>
  <si>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</si>
  <si>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</si>
  <si>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</si>
  <si>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</si>
  <si>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</si>
  <si>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</si>
  <si>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</si>
  <si>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</si>
  <si>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</si>
  <si>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</si>
  <si>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</si>
  <si>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</si>
  <si>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</si>
  <si>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</si>
  <si>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</si>
  <si>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</si>
  <si>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</si>
  <si>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</si>
  <si>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</si>
  <si>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</si>
  <si>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</si>
  <si>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</si>
  <si>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</si>
  <si>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</si>
  <si>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</si>
  <si>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</si>
  <si>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</si>
  <si>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</si>
  <si>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</si>
  <si>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</si>
  <si>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</si>
  <si>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</si>
  <si>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</si>
  <si>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</si>
  <si>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</si>
  <si>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</si>
  <si>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</si>
  <si>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</si>
  <si>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</si>
  <si>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</si>
  <si>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</si>
  <si>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</si>
  <si>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</si>
  <si>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</si>
  <si>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</si>
  <si>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</si>
  <si>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</si>
  <si>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</si>
  <si>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</si>
  <si>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</si>
  <si>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</si>
  <si>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</si>
  <si>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</si>
  <si>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</si>
  <si>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</si>
  <si>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</si>
  <si>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</si>
  <si>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</si>
  <si>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</si>
  <si>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</si>
  <si>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</si>
  <si>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</si>
  <si>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</si>
  <si>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</si>
  <si>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</si>
  <si>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</si>
  <si>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</si>
  <si>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</si>
  <si>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</si>
  <si>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</si>
  <si>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</si>
  <si>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</si>
  <si>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</si>
  <si>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</si>
  <si>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</si>
  <si>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</si>
  <si>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</si>
  <si>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</si>
  <si>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</si>
  <si>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</si>
  <si>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</si>
  <si>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</si>
  <si>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</si>
  <si>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</si>
  <si>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</si>
  <si>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</si>
  <si>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</si>
  <si>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</si>
  <si>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</si>
  <si>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</si>
  <si>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</si>
  <si>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</si>
  <si>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</si>
  <si>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</si>
  <si>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</si>
  <si>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</si>
  <si>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</si>
  <si>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</si>
  <si>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</si>
  <si>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</si>
  <si>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</si>
  <si>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</si>
  <si>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</si>
  <si>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</si>
  <si>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</si>
  <si>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</si>
  <si>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</si>
  <si>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</si>
  <si>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</si>
  <si>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</si>
  <si>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</si>
  <si>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</si>
  <si>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</si>
  <si>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</si>
  <si>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</si>
  <si>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</si>
  <si>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</si>
  <si>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</si>
  <si>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</si>
  <si>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</si>
  <si>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</si>
  <si>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</si>
  <si>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</si>
  <si>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</si>
  <si>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</si>
  <si>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</si>
  <si>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</si>
  <si>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</si>
  <si>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</si>
  <si>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</si>
  <si>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</si>
  <si>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</si>
  <si>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</si>
  <si>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</si>
  <si>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</si>
  <si>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</si>
  <si>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</si>
  <si>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</si>
  <si>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</si>
  <si>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</si>
  <si>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</si>
  <si>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</si>
  <si>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</si>
  <si>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</si>
  <si>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</si>
  <si>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</si>
  <si>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</si>
  <si>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</si>
  <si>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</si>
  <si>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</si>
  <si>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</si>
  <si>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</si>
  <si>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</si>
  <si>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</si>
  <si>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</si>
  <si>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</si>
  <si>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</si>
  <si>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</si>
  <si>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</si>
  <si>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</si>
  <si>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</si>
  <si>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</si>
  <si>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</si>
  <si>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</si>
  <si>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</si>
  <si>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</si>
  <si>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</si>
  <si>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</si>
  <si>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</si>
  <si>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</si>
  <si>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</si>
  <si>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</si>
  <si>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</si>
  <si>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</si>
  <si>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</si>
  <si>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</si>
  <si>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</si>
  <si>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</si>
  <si>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</si>
  <si>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</si>
  <si>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</si>
  <si>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</si>
  <si>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</si>
  <si>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</si>
  <si>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</si>
  <si>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</si>
  <si>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</si>
  <si>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</si>
  <si>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</si>
  <si>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</si>
  <si>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</si>
  <si>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</si>
  <si>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</si>
  <si>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</si>
  <si>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</si>
  <si>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</si>
  <si>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</si>
  <si>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</si>
  <si>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</si>
  <si>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</si>
  <si>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</si>
  <si>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</si>
  <si>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</si>
  <si>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</si>
  <si>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</si>
  <si>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</si>
  <si>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</si>
  <si>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</si>
  <si>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</si>
  <si>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</si>
  <si>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</si>
  <si>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</si>
  <si>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</si>
  <si>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</si>
  <si>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</si>
  <si>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</si>
  <si>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</si>
  <si>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</si>
  <si>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</si>
  <si>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</si>
  <si>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</si>
  <si>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</si>
  <si>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</si>
  <si>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</si>
  <si>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</si>
  <si>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</si>
  <si>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</si>
  <si>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</si>
  <si>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</si>
  <si>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</si>
  <si>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</si>
  <si>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</si>
  <si>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</si>
  <si>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</si>
  <si>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</si>
  <si>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</si>
  <si>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</si>
  <si>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</si>
  <si>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</si>
  <si>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</si>
  <si>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</si>
  <si>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</si>
  <si>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</si>
  <si>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</si>
  <si>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</si>
  <si>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</si>
  <si>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</si>
  <si>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</si>
  <si>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</si>
  <si>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</si>
  <si>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</si>
  <si>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</si>
  <si>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</si>
  <si>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</si>
  <si>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</si>
  <si>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</si>
  <si>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</si>
  <si>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</si>
  <si>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</si>
  <si>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</si>
  <si>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</si>
  <si>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</si>
  <si>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</si>
  <si>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</si>
  <si>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</si>
  <si>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</si>
  <si>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</si>
  <si>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</si>
  <si>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</si>
  <si>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</si>
  <si>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</si>
  <si>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</si>
  <si>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</si>
  <si>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</si>
  <si>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</si>
  <si>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</si>
  <si>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</si>
  <si>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</si>
  <si>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</si>
  <si>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</si>
  <si>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</si>
  <si>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</si>
  <si>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</si>
  <si>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</si>
  <si>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</si>
  <si>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</si>
  <si>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</si>
  <si>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</si>
  <si>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</si>
  <si>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</si>
  <si>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</si>
  <si>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</si>
  <si>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</si>
  <si>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</si>
  <si>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</si>
  <si>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</si>
  <si>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</si>
  <si>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</si>
  <si>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</si>
  <si>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</si>
  <si>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</si>
  <si>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</si>
  <si>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</si>
  <si>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</si>
  <si>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</si>
  <si>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</si>
  <si>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</si>
  <si>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</si>
  <si>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</si>
  <si>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</si>
  <si>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</si>
  <si>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</si>
  <si>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</si>
  <si>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</si>
  <si>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</si>
  <si>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</si>
  <si>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</si>
  <si>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</si>
  <si>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</si>
  <si>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</si>
  <si>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</si>
  <si>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</si>
  <si>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</si>
  <si>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</si>
  <si>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</si>
  <si>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</si>
  <si>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</si>
  <si>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</si>
  <si>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</si>
  <si>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</si>
  <si>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</si>
  <si>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</si>
  <si>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</si>
  <si>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</si>
  <si>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</si>
  <si>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</si>
  <si>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</si>
  <si>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</si>
  <si>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</si>
  <si>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</si>
  <si>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</si>
  <si>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</si>
  <si>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</si>
  <si>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</si>
  <si>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</si>
  <si>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</si>
  <si>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</si>
  <si>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</si>
  <si>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</si>
  <si>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</si>
  <si>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</si>
  <si>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</si>
  <si>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</si>
  <si>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</si>
  <si>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</si>
  <si>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</si>
  <si>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</si>
  <si>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</si>
  <si>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</si>
  <si>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</si>
  <si>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</si>
  <si>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</si>
  <si>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</si>
  <si>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</si>
  <si>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</si>
  <si>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</si>
  <si>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</si>
  <si>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</si>
  <si>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</si>
  <si>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</si>
  <si>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</si>
  <si>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</si>
  <si>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</si>
  <si>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</si>
  <si>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</si>
  <si>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</si>
  <si>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</si>
  <si>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</si>
  <si>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</si>
  <si>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</si>
  <si>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</si>
  <si>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</si>
  <si>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</si>
  <si>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</si>
  <si>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</si>
  <si>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</si>
  <si>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</si>
  <si>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</si>
  <si>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</si>
  <si>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</si>
  <si>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</si>
  <si>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</si>
  <si>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</si>
  <si>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</si>
  <si>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</si>
  <si>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</si>
  <si>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</si>
  <si>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</si>
  <si>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</si>
  <si>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</si>
  <si>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</si>
  <si>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</si>
  <si>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</si>
  <si>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</si>
  <si>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</si>
  <si>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</si>
  <si>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</si>
  <si>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</si>
  <si>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</si>
  <si>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</si>
  <si>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</si>
  <si>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</si>
  <si>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</si>
  <si>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</si>
  <si>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</si>
  <si>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</si>
  <si>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</si>
  <si>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</si>
  <si>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</si>
  <si>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</si>
  <si>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</si>
  <si>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</si>
  <si>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</si>
  <si>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</si>
  <si>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</si>
  <si>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</si>
  <si>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</si>
  <si>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</si>
  <si>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</si>
  <si>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</si>
  <si>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</si>
  <si>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</si>
  <si>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</si>
  <si>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</si>
  <si>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</si>
  <si>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</si>
  <si>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</si>
  <si>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</si>
  <si>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</si>
  <si>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</si>
  <si>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</si>
  <si>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</si>
  <si>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</si>
  <si>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</si>
  <si>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</si>
  <si>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</si>
  <si>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</si>
  <si>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</si>
  <si>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</si>
  <si>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</si>
  <si>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</si>
  <si>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</si>
  <si>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</si>
  <si>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</si>
  <si>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</si>
  <si>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</si>
  <si>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</si>
  <si>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</si>
  <si>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</si>
  <si>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</si>
  <si>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</si>
  <si>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</si>
  <si>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</si>
  <si>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</si>
  <si>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</si>
  <si>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</si>
  <si>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</si>
  <si>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</si>
  <si>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</si>
  <si>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</si>
  <si>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</si>
  <si>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</si>
  <si>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</si>
  <si>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</si>
  <si>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</si>
  <si>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</si>
  <si>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</si>
  <si>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</si>
  <si>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</si>
  <si>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</si>
  <si>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</si>
  <si>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</si>
  <si>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</si>
  <si>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</si>
  <si>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</si>
  <si>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</si>
  <si>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</si>
  <si>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</si>
  <si>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</si>
  <si>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</si>
  <si>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</si>
  <si>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</si>
  <si>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</si>
  <si>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</si>
  <si>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</si>
  <si>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</si>
  <si>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</si>
  <si>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</si>
  <si>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</si>
  <si>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</si>
  <si>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</si>
  <si>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</si>
  <si>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</si>
  <si>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</si>
  <si>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</si>
  <si>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</si>
  <si>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</si>
  <si>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</si>
  <si>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</si>
  <si>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</si>
  <si>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</si>
  <si>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</si>
  <si>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</si>
  <si>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</si>
  <si>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</si>
  <si>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</si>
  <si>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</si>
  <si>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</si>
  <si>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</si>
  <si>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</si>
  <si>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</si>
  <si>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</si>
  <si>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</si>
  <si>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</si>
  <si>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</si>
  <si>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</si>
  <si>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</si>
  <si>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</si>
  <si>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</si>
  <si>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</si>
  <si>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</si>
  <si>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</si>
  <si>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</si>
  <si>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</si>
  <si>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</si>
  <si>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</si>
  <si>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</si>
  <si>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</si>
  <si>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</si>
  <si>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</si>
  <si>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</si>
  <si>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</si>
  <si>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</si>
  <si>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</si>
  <si>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</si>
  <si>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</si>
  <si>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</si>
  <si>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</si>
  <si>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</si>
  <si>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</si>
  <si>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</si>
  <si>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</si>
  <si>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</si>
  <si>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</si>
  <si>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</si>
  <si>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</si>
  <si>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</si>
  <si>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</si>
  <si>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</si>
  <si>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</si>
  <si>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</si>
  <si>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</si>
  <si>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</si>
  <si>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</si>
  <si>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</si>
  <si>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</si>
  <si>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</si>
  <si>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</si>
  <si>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</si>
  <si>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</si>
  <si>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</si>
  <si>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</si>
  <si>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</si>
  <si>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</si>
  <si>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</si>
  <si>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</si>
  <si>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</si>
  <si>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</si>
  <si>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</si>
  <si>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</si>
  <si>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</si>
  <si>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</si>
  <si>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</si>
  <si>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</si>
  <si>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</si>
  <si>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</si>
  <si>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</si>
  <si>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</si>
  <si>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</si>
  <si>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</si>
  <si>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</si>
  <si>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</si>
  <si>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</si>
  <si>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</si>
  <si>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</si>
  <si>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</si>
  <si>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</si>
  <si>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</si>
  <si>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</si>
  <si>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</si>
  <si>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</si>
  <si>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</si>
  <si>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</si>
  <si>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</si>
  <si>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</si>
  <si>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</si>
  <si>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</si>
  <si>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</si>
  <si>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</si>
  <si>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</si>
  <si>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</si>
  <si>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</si>
  <si>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</si>
  <si>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</si>
  <si>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</si>
  <si>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</si>
  <si>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</si>
  <si>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</si>
  <si>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</si>
  <si>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</si>
  <si>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</si>
  <si>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</si>
  <si>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</si>
  <si>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</si>
  <si>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</si>
  <si>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</si>
  <si>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</si>
  <si>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</si>
  <si>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</si>
  <si>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</si>
  <si>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</si>
  <si>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</si>
  <si>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</si>
  <si>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</si>
  <si>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</si>
  <si>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</si>
  <si>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</si>
  <si>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</si>
  <si>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</si>
  <si>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</si>
  <si>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</si>
  <si>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</si>
  <si>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</si>
  <si>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</si>
  <si>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</si>
  <si>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</si>
  <si>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</si>
  <si>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</si>
  <si>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</si>
  <si>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</si>
  <si>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</si>
  <si>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</si>
  <si>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</si>
  <si>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</si>
  <si>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</si>
  <si>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</si>
  <si>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</si>
  <si>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</si>
  <si>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</si>
  <si>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</si>
  <si>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</si>
  <si>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</si>
  <si>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</si>
  <si>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</si>
  <si>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</si>
  <si>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</si>
  <si>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</si>
  <si>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</si>
  <si>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</si>
  <si>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</si>
  <si>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</si>
  <si>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</si>
  <si>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</si>
  <si>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</si>
  <si>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</si>
  <si>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</si>
  <si>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</si>
  <si>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</si>
  <si>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</si>
  <si>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</si>
  <si>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</si>
  <si>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</si>
  <si>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</si>
  <si>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</si>
  <si>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</si>
  <si>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</si>
  <si>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</si>
  <si>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</si>
  <si>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</si>
  <si>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</si>
  <si>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</si>
  <si>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</si>
  <si>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</si>
  <si>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</si>
  <si>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</si>
  <si>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</si>
  <si>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</si>
  <si>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</si>
  <si>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</si>
  <si>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</si>
  <si>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</si>
  <si>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</si>
  <si>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</si>
  <si>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</si>
  <si>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</si>
  <si>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</si>
  <si>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</si>
  <si>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</si>
  <si>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</si>
  <si>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</si>
  <si>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</si>
  <si>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</si>
  <si>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</si>
  <si>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</si>
  <si>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</si>
  <si>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</si>
  <si>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</si>
  <si>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</si>
  <si>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</si>
  <si>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</si>
  <si>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</si>
  <si>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</si>
  <si>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</si>
  <si>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</si>
  <si>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</si>
  <si>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</si>
  <si>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</si>
  <si>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</si>
  <si>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</si>
  <si>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</si>
  <si>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</si>
  <si>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</si>
  <si>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</si>
  <si>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</si>
  <si>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</si>
  <si>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</si>
  <si>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</si>
  <si>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</si>
  <si>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</si>
  <si>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</si>
  <si>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</si>
  <si>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</si>
  <si>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</si>
  <si>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</si>
  <si>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</si>
  <si>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</si>
  <si>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</si>
  <si>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</si>
  <si>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</si>
  <si>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</si>
  <si>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</si>
  <si>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</si>
  <si>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</si>
  <si>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</si>
  <si>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</si>
  <si>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</si>
  <si>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</si>
  <si>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</si>
  <si>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</si>
  <si>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</si>
  <si>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</si>
  <si>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</si>
  <si>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</si>
  <si>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</si>
  <si>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</si>
  <si>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</si>
  <si>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</si>
  <si>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</si>
  <si>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</si>
  <si>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</si>
  <si>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</si>
  <si>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</si>
  <si>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</si>
  <si>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</si>
  <si>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</si>
  <si>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</si>
  <si>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</si>
  <si>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</si>
  <si>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</si>
  <si>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</si>
  <si>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</si>
  <si>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</si>
  <si>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</si>
  <si>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</si>
  <si>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</si>
  <si>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</si>
  <si>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</si>
  <si>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</si>
  <si>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</si>
  <si>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</si>
  <si>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</si>
  <si>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</si>
  <si>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</si>
  <si>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</si>
  <si>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</si>
  <si>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</si>
  <si>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</si>
  <si>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</si>
  <si>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</si>
  <si>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</si>
  <si>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</si>
  <si>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</si>
  <si>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</si>
  <si>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</si>
  <si>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</si>
  <si>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</si>
  <si>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</si>
  <si>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</si>
  <si>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</si>
  <si>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</si>
  <si>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</si>
  <si>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</si>
  <si>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</si>
  <si>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</si>
  <si>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</si>
  <si>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</si>
  <si>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</si>
  <si>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</si>
  <si>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</si>
  <si>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</si>
  <si>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</si>
  <si>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</si>
  <si>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</si>
  <si>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</si>
  <si>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</si>
  <si>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</si>
  <si>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</si>
  <si>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</si>
  <si>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</si>
  <si>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</si>
  <si>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</si>
  <si>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</si>
  <si>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</si>
  <si>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</si>
  <si>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</si>
  <si>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</si>
  <si>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</si>
  <si>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</si>
  <si>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</si>
  <si>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</si>
  <si>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</si>
  <si>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</si>
  <si>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</si>
  <si>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</si>
  <si>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</si>
  <si>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</si>
  <si>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</si>
  <si>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</si>
  <si>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</si>
  <si>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</si>
  <si>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</si>
  <si>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</si>
  <si>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</si>
  <si>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</si>
  <si>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</si>
  <si>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</si>
  <si>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</si>
  <si>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</si>
  <si>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</si>
  <si>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</si>
  <si>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</si>
  <si>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</si>
  <si>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</si>
  <si>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</si>
  <si>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</si>
  <si>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</si>
  <si>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</si>
  <si>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</si>
  <si>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</si>
  <si>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</si>
  <si>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</si>
  <si>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</si>
  <si>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</si>
  <si>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</si>
  <si>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</si>
  <si>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</si>
  <si>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</si>
  <si>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</si>
  <si>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</si>
  <si>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</si>
  <si>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</si>
  <si>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</si>
  <si>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</si>
  <si>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</si>
  <si>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</si>
  <si>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</si>
  <si>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</si>
  <si>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</si>
  <si>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</si>
  <si>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</si>
  <si>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</si>
  <si>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</si>
  <si>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</si>
  <si>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</si>
  <si>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</si>
  <si>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</si>
  <si>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</si>
  <si>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</si>
  <si>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</si>
  <si>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</si>
  <si>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</si>
  <si>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</si>
  <si>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</si>
  <si>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</si>
  <si>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</si>
  <si>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</si>
  <si>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</si>
  <si>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</si>
  <si>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</si>
  <si>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</si>
  <si>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</si>
  <si>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</si>
  <si>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</si>
  <si>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</si>
  <si>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</si>
  <si>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</si>
  <si>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</si>
  <si>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</si>
  <si>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</si>
  <si>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</si>
  <si>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</si>
  <si>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</si>
  <si>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</si>
  <si>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</si>
  <si>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</si>
  <si>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</si>
  <si>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</si>
  <si>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</si>
  <si>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</si>
  <si>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</si>
  <si>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</si>
  <si>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</si>
  <si>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</si>
  <si>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</si>
  <si>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</si>
  <si>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</si>
  <si>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</si>
  <si>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</si>
  <si>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</si>
  <si>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</si>
  <si>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</si>
  <si>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</si>
  <si>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</si>
  <si>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</si>
  <si>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</si>
  <si>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</si>
  <si>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</si>
  <si>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</si>
  <si>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</si>
  <si>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</si>
  <si>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</si>
  <si>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</si>
  <si>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</si>
  <si>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</si>
  <si>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</si>
  <si>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</si>
  <si>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</si>
  <si>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</si>
  <si>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</si>
  <si>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</si>
  <si>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</si>
  <si>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</si>
  <si>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</si>
  <si>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</si>
  <si>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</si>
  <si>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</si>
  <si>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</si>
  <si>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</si>
  <si>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</si>
  <si>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</si>
  <si>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</si>
  <si>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</si>
  <si>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</si>
  <si>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</si>
  <si>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</si>
  <si>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</si>
  <si>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</si>
  <si>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</si>
  <si>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</si>
  <si>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</si>
  <si>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</si>
  <si>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</si>
  <si>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</si>
  <si>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</si>
  <si>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</si>
  <si>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</si>
  <si>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</si>
  <si>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</si>
  <si>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</si>
  <si>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</si>
  <si>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</si>
  <si>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</si>
  <si>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</si>
  <si>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</si>
  <si>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</si>
  <si>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</si>
  <si>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</si>
  <si>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</si>
  <si>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</si>
  <si>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</si>
  <si>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</si>
  <si>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</si>
  <si>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</si>
  <si>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</si>
  <si>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</si>
  <si>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</si>
  <si>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</si>
  <si>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</si>
  <si>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</si>
  <si>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</si>
  <si>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</si>
  <si>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</si>
  <si>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</si>
  <si>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</si>
  <si>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</si>
  <si>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</si>
  <si>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</si>
  <si>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</si>
  <si>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</si>
  <si>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</si>
  <si>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</si>
  <si>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</si>
  <si>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</si>
  <si>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</si>
  <si>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</si>
  <si>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</si>
  <si>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</si>
  <si>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</si>
  <si>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</si>
  <si>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</si>
  <si>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</si>
  <si>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</si>
  <si>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</si>
  <si>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</si>
  <si>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</si>
  <si>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</si>
  <si>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</si>
  <si>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</si>
  <si>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</si>
  <si>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</si>
  <si>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</si>
  <si>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</si>
  <si>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</si>
  <si>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</si>
  <si>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</si>
  <si>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</si>
  <si>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</si>
  <si>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</si>
  <si>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</si>
  <si>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</si>
  <si>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</si>
  <si>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</si>
  <si>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</si>
  <si>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</si>
  <si>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</si>
  <si>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</si>
  <si>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</si>
  <si>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</si>
  <si>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</si>
  <si>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</si>
  <si>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</si>
  <si>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</si>
  <si>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</si>
  <si>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</si>
  <si>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</si>
  <si>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</si>
  <si>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</si>
  <si>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</si>
  <si>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</si>
  <si>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</si>
  <si>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</si>
  <si>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</si>
  <si>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</si>
  <si>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</si>
  <si>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</si>
  <si>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</si>
  <si>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</si>
  <si>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</si>
  <si>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</si>
  <si>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</si>
  <si>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</si>
  <si>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</si>
  <si>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</si>
  <si>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</si>
  <si>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</si>
  <si>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</si>
  <si>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</si>
  <si>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</si>
  <si>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</si>
  <si>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</si>
  <si>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</si>
  <si>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</si>
  <si>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</si>
  <si>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</si>
  <si>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</si>
  <si>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</si>
  <si>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</si>
  <si>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</si>
  <si>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</si>
  <si>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</si>
  <si>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</si>
  <si>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</si>
  <si>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</si>
  <si>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</si>
  <si>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</si>
  <si>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</si>
  <si>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</si>
  <si>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</si>
  <si>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</si>
  <si>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</si>
  <si>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</si>
  <si>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</si>
  <si>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</si>
  <si>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</si>
  <si>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</si>
  <si>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</si>
  <si>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</si>
  <si>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</si>
  <si>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</si>
  <si>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</si>
  <si>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</si>
  <si>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</si>
  <si>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</si>
  <si>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</si>
  <si>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</si>
  <si>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</si>
  <si>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</si>
  <si>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</si>
  <si>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</si>
  <si>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</si>
  <si>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</si>
  <si>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</si>
  <si>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</si>
  <si>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</si>
  <si>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</si>
  <si>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</si>
  <si>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</si>
  <si>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</si>
  <si>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</si>
  <si>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</si>
  <si>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</si>
  <si>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</si>
  <si>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</si>
  <si>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</si>
  <si>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</si>
  <si>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</si>
  <si>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</si>
  <si>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</si>
  <si>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</si>
  <si>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</si>
  <si>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</si>
  <si>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</si>
  <si>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</si>
  <si>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</si>
  <si>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</si>
  <si>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</si>
  <si>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</si>
  <si>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</si>
  <si>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</si>
  <si>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</si>
  <si>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</si>
  <si>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</si>
  <si>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</si>
  <si>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</si>
  <si>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</si>
  <si>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</si>
  <si>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</si>
  <si>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</si>
  <si>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</si>
  <si>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</si>
  <si>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</si>
  <si>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</si>
  <si>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</si>
  <si>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</si>
  <si>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</si>
  <si>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</si>
  <si>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</si>
  <si>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</si>
  <si>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</si>
  <si>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</si>
  <si>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</si>
  <si>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</si>
  <si>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</si>
  <si>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</si>
  <si>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</si>
  <si>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</si>
  <si>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</si>
  <si>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</si>
  <si>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</si>
  <si>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</si>
  <si>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</si>
  <si>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</si>
  <si>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</si>
  <si>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</si>
  <si>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</si>
  <si>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</si>
  <si>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</si>
  <si>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</si>
  <si>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</si>
  <si>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</si>
  <si>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</si>
  <si>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</si>
  <si>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</si>
  <si>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</si>
  <si>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</si>
  <si>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</si>
  <si>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</si>
  <si>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</si>
  <si>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</si>
  <si>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</si>
  <si>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</si>
  <si>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</si>
  <si>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</si>
  <si>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</si>
  <si>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</si>
  <si>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</si>
  <si>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</si>
  <si>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</si>
  <si>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</si>
  <si>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</si>
  <si>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</si>
  <si>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</si>
  <si>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</si>
  <si>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</si>
  <si>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</si>
  <si>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</si>
  <si>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</si>
  <si>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</si>
  <si>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</si>
  <si>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</si>
  <si>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</si>
  <si>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</si>
  <si>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</si>
  <si>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</si>
  <si>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</si>
  <si>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</si>
  <si>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</si>
  <si>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</si>
  <si>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</si>
  <si>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</si>
  <si>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</si>
  <si>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</si>
  <si>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</si>
  <si>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</si>
  <si>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</si>
  <si>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</si>
  <si>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</si>
  <si>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</si>
  <si>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</si>
  <si>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</si>
  <si>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</si>
  <si>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</si>
  <si>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</si>
  <si>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</si>
  <si>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</si>
  <si>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</si>
  <si>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</si>
  <si>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</si>
  <si>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</si>
  <si>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</si>
  <si>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</si>
  <si>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</si>
  <si>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</si>
  <si>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</si>
  <si>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</si>
  <si>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</si>
  <si>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</si>
  <si>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</si>
  <si>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</si>
  <si>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</si>
  <si>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</si>
  <si>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</si>
  <si>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</si>
  <si>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</si>
  <si>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</si>
  <si>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</si>
  <si>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</si>
  <si>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</si>
  <si>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</si>
  <si>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</si>
  <si>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</si>
  <si>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</si>
  <si>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</si>
  <si>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</si>
  <si>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</si>
  <si>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</si>
  <si>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</si>
  <si>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</si>
  <si>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</si>
  <si>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</si>
  <si>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</si>
  <si>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</si>
  <si>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</si>
  <si>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</si>
  <si>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</si>
  <si>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</si>
  <si>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</si>
  <si>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</si>
  <si>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</si>
  <si>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</si>
  <si>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</si>
  <si>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</si>
  <si>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</si>
  <si>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</si>
  <si>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</si>
  <si>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</si>
  <si>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</si>
  <si>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</si>
  <si>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</si>
  <si>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</si>
  <si>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</si>
  <si>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</si>
  <si>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</si>
  <si>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</si>
  <si>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</si>
  <si>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</si>
  <si>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</si>
  <si>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</si>
  <si>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</si>
  <si>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</si>
  <si>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</si>
  <si>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</si>
  <si>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</si>
  <si>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</si>
  <si>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</si>
  <si>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</si>
  <si>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</si>
  <si>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</si>
  <si>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</si>
  <si>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</si>
  <si>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</si>
  <si>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</si>
  <si>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</si>
  <si>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</si>
  <si>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</si>
  <si>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</si>
  <si>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</si>
  <si>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</si>
  <si>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</si>
  <si>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</si>
  <si>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</si>
  <si>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</si>
  <si>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</si>
  <si>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</si>
  <si>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</si>
  <si>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</si>
  <si>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</si>
  <si>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</si>
  <si>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</si>
  <si>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</si>
  <si>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</si>
  <si>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</si>
  <si>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</si>
  <si>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</si>
  <si>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</si>
  <si>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</si>
  <si>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</si>
  <si>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</si>
  <si>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</si>
  <si>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</si>
  <si>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</si>
  <si>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</si>
  <si>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</si>
  <si>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</si>
  <si>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</si>
  <si>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</si>
  <si>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</si>
  <si>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</si>
  <si>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</si>
  <si>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</si>
  <si>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</si>
  <si>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</si>
  <si>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</si>
  <si>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</si>
  <si>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</si>
  <si>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</si>
  <si>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</si>
  <si>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</si>
  <si>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</si>
  <si>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</si>
  <si>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</si>
  <si>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</si>
  <si>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</si>
  <si>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</si>
  <si>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</si>
  <si>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</si>
  <si>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</si>
  <si>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</si>
  <si>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</si>
  <si>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</si>
  <si>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</si>
  <si>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</si>
  <si>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</si>
  <si>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</si>
  <si>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</si>
  <si>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</si>
  <si>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</si>
  <si>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</si>
  <si>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</si>
  <si>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</si>
  <si>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</si>
  <si>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</si>
  <si>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</si>
  <si>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</si>
  <si>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</si>
  <si>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</si>
  <si>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</si>
  <si>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</si>
  <si>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</si>
  <si>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</si>
  <si>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</si>
  <si>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</si>
  <si>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</si>
  <si>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</si>
  <si>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</si>
  <si>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</si>
  <si>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</si>
  <si>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</si>
  <si>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</si>
  <si>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</si>
  <si>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</si>
  <si>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</si>
  <si>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</si>
  <si>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</si>
  <si>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</si>
  <si>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</si>
  <si>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</si>
  <si>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</si>
  <si>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</si>
  <si>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</si>
  <si>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</si>
  <si>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</si>
  <si>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</si>
  <si>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</si>
  <si>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</si>
  <si>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</si>
  <si>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</si>
  <si>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</si>
  <si>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</si>
  <si>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</si>
  <si>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</si>
  <si>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</si>
  <si>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</si>
  <si>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</si>
  <si>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</si>
  <si>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</si>
  <si>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</si>
  <si>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</si>
  <si>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</si>
  <si>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</si>
  <si>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</si>
  <si>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</si>
  <si>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</si>
  <si>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</si>
  <si>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</si>
  <si>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</si>
  <si>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</si>
  <si>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</si>
  <si>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</si>
  <si>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</si>
  <si>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</si>
  <si>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</si>
  <si>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</si>
  <si>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</si>
  <si>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</si>
  <si>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</si>
  <si>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</si>
  <si>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</si>
  <si>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</si>
  <si>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</si>
  <si>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</si>
  <si>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</si>
  <si>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</si>
  <si>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</si>
  <si>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</si>
  <si>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</si>
  <si>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</si>
  <si>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</si>
  <si>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</si>
  <si>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</si>
  <si>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</si>
  <si>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</si>
  <si>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</si>
  <si>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</si>
  <si>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</si>
  <si>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</si>
  <si>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</si>
  <si>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</si>
  <si>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</si>
  <si>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</si>
  <si>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</si>
  <si>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</si>
  <si>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</si>
  <si>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</si>
  <si>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</si>
  <si>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</si>
  <si>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</si>
  <si>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</si>
  <si>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</si>
  <si>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</si>
  <si>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</si>
  <si>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</si>
  <si>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</si>
  <si>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</si>
  <si>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</si>
  <si>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</si>
  <si>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</si>
  <si>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</si>
  <si>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</si>
  <si>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</si>
  <si>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</si>
  <si>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</si>
  <si>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</si>
  <si>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</si>
  <si>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</si>
  <si>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</si>
  <si>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</si>
  <si>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</si>
  <si>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</si>
  <si>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</si>
  <si>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</si>
  <si>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</si>
  <si>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</si>
  <si>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</si>
  <si>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</si>
  <si>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</si>
  <si>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</si>
  <si>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</si>
  <si>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</si>
  <si>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</si>
  <si>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</si>
  <si>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</si>
  <si>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</si>
  <si>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</si>
  <si>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</si>
  <si>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</si>
  <si>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</si>
  <si>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</si>
  <si>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</si>
  <si>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</si>
  <si>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</si>
  <si>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</si>
  <si>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</si>
  <si>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</si>
  <si>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</si>
  <si>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</si>
  <si>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</si>
  <si>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</si>
  <si>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</si>
  <si>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</si>
  <si>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</si>
  <si>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</si>
  <si>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</si>
  <si>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</si>
  <si>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</si>
  <si>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</si>
  <si>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</si>
  <si>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</si>
  <si>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</si>
  <si>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</si>
  <si>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</si>
  <si>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</si>
  <si>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</si>
  <si>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</si>
  <si>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</si>
  <si>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</si>
  <si>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</si>
  <si>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</si>
  <si>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</si>
  <si>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</si>
  <si>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</si>
  <si>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</si>
  <si>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</si>
  <si>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</si>
  <si>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</si>
  <si>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</si>
  <si>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</si>
  <si>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</si>
  <si>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</si>
  <si>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</si>
  <si>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</si>
  <si>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</si>
  <si>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</si>
  <si>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</si>
  <si>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</si>
  <si>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</si>
  <si>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</si>
  <si>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</si>
  <si>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</si>
  <si>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</si>
  <si>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</si>
  <si>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</si>
  <si>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</si>
  <si>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</si>
  <si>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</si>
  <si>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</si>
  <si>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</si>
  <si>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</si>
  <si>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</si>
  <si>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</si>
  <si>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</si>
  <si>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</si>
  <si>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</si>
  <si>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</si>
  <si>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</si>
  <si>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</si>
  <si>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</si>
  <si>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</si>
  <si>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</si>
  <si>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</si>
  <si>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</si>
  <si>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</si>
  <si>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</si>
  <si>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</si>
  <si>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</si>
  <si>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</si>
  <si>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</si>
  <si>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</si>
  <si>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</si>
  <si>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</si>
  <si>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</si>
  <si>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</si>
  <si>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</si>
  <si>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</si>
  <si>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</si>
  <si>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</si>
  <si>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</si>
  <si>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</si>
  <si>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</si>
  <si>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</si>
  <si>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</si>
  <si>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</si>
  <si>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</si>
  <si>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</si>
  <si>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</si>
  <si>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</si>
  <si>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</si>
  <si>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</si>
  <si>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</si>
  <si>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</si>
  <si>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</si>
  <si>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</si>
  <si>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</si>
  <si>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</si>
  <si>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</si>
  <si>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</si>
  <si>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</si>
  <si>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</si>
  <si>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</si>
  <si>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</si>
  <si>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</si>
  <si>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</si>
  <si>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</si>
  <si>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</si>
  <si>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</si>
  <si>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</si>
  <si>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</si>
  <si>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</si>
  <si>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</si>
  <si>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</si>
  <si>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</si>
  <si>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</si>
  <si>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</si>
  <si>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</si>
  <si>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</si>
  <si>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</si>
  <si>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</si>
  <si>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</si>
  <si>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</si>
  <si>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</si>
  <si>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</si>
  <si>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</si>
  <si>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</si>
  <si>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</si>
  <si>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</si>
  <si>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</si>
  <si>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</si>
  <si>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</si>
  <si>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</si>
  <si>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</si>
  <si>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</si>
  <si>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</si>
  <si>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</si>
  <si>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</si>
  <si>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</si>
  <si>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</si>
  <si>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</si>
  <si>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</si>
  <si>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</si>
  <si>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</si>
  <si>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</si>
  <si>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</si>
  <si>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</si>
  <si>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</si>
  <si>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</si>
  <si>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</si>
  <si>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</si>
  <si>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</si>
  <si>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</si>
  <si>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</si>
  <si>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</si>
  <si>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</si>
  <si>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</si>
  <si>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</si>
  <si>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</si>
  <si>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</si>
  <si>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</si>
  <si>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</si>
  <si>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</si>
  <si>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</si>
  <si>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</si>
  <si>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</si>
  <si>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</si>
  <si>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</si>
  <si>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</si>
  <si>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</si>
  <si>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</si>
  <si>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</si>
  <si>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</si>
  <si>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</si>
  <si>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</si>
  <si>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</si>
  <si>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</si>
  <si>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</si>
  <si>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</si>
  <si>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</si>
  <si>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</si>
  <si>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</si>
  <si>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</si>
  <si>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</si>
  <si>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</si>
  <si>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</si>
  <si>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</si>
  <si>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</si>
  <si>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</si>
  <si>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</si>
  <si>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</si>
  <si>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</si>
  <si>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</si>
  <si>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</si>
  <si>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</si>
  <si>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</si>
  <si>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</si>
  <si>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</si>
  <si>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</si>
  <si>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</si>
  <si>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</si>
  <si>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</si>
  <si>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</si>
  <si>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</si>
  <si>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</si>
  <si>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</si>
  <si>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</si>
  <si>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</si>
  <si>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</si>
  <si>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</si>
  <si>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</si>
  <si>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</si>
  <si>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</si>
  <si>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</si>
  <si>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</si>
  <si>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</si>
  <si>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</si>
  <si>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</si>
  <si>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</si>
  <si>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</si>
  <si>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</si>
  <si>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</si>
  <si>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</si>
  <si>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</si>
  <si>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</si>
  <si>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</si>
  <si>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</si>
  <si>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</si>
  <si>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</si>
  <si>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</si>
  <si>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</si>
  <si>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</si>
  <si>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</si>
  <si>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</si>
  <si>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</si>
  <si>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</si>
  <si>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</si>
  <si>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</si>
  <si>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</si>
  <si>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</si>
  <si>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</si>
  <si>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</si>
  <si>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</si>
  <si>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</si>
  <si>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</si>
  <si>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</si>
  <si>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</si>
  <si>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</si>
  <si>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</si>
  <si>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</si>
  <si>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</si>
  <si>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</si>
  <si>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</si>
  <si>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</si>
  <si>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</si>
  <si>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</si>
  <si>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</si>
  <si>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</si>
  <si>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</si>
  <si>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</si>
  <si>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</si>
  <si>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</si>
  <si>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</si>
  <si>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</si>
  <si>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</si>
  <si>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</si>
  <si>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</si>
  <si>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</si>
  <si>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</si>
  <si>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</si>
  <si>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</si>
  <si>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</si>
  <si>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</si>
  <si>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</si>
  <si>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</si>
  <si>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</si>
  <si>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</si>
  <si>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</si>
  <si>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</si>
  <si>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</si>
  <si>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</si>
  <si>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</si>
  <si>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</si>
  <si>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</si>
  <si>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</si>
  <si>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</si>
  <si>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</si>
  <si>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</si>
  <si>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</si>
  <si>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</si>
  <si>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</si>
  <si>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</si>
  <si>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</si>
  <si>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</si>
  <si>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</si>
  <si>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</si>
  <si>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</si>
  <si>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</si>
  <si>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</si>
  <si>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</si>
  <si>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</si>
  <si>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</si>
  <si>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</si>
  <si>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</si>
  <si>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</si>
  <si>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</si>
  <si>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</si>
  <si>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</si>
  <si>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</si>
  <si>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</si>
  <si>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</si>
  <si>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</si>
  <si>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</si>
  <si>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</si>
  <si>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</si>
  <si>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</si>
  <si>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</si>
  <si>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</si>
  <si>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</si>
  <si>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</si>
  <si>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</si>
  <si>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</si>
  <si>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</si>
  <si>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</si>
  <si>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</si>
  <si>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</si>
  <si>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</si>
  <si>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</si>
  <si>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</si>
  <si>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</si>
  <si>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</si>
  <si>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</si>
  <si>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</si>
  <si>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</si>
  <si>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</si>
  <si>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</si>
  <si>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</si>
  <si>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</si>
  <si>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</si>
  <si>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</si>
  <si>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</si>
  <si>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</si>
  <si>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</si>
  <si>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</si>
  <si>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</si>
  <si>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</si>
  <si>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</si>
  <si>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</si>
  <si>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</si>
  <si>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</si>
  <si>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</si>
  <si>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</si>
  <si>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</si>
  <si>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</si>
  <si>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</si>
  <si>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</si>
  <si>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</si>
  <si>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</si>
  <si>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</si>
  <si>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</si>
  <si>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</si>
  <si>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</si>
  <si>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</si>
  <si>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</si>
  <si>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</si>
  <si>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</si>
  <si>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</si>
  <si>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</si>
  <si>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</si>
  <si>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</si>
  <si>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</si>
  <si>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</si>
  <si>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</si>
  <si>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</si>
  <si>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</si>
  <si>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</si>
  <si>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</si>
  <si>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</si>
  <si>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</si>
  <si>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</si>
  <si>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</si>
  <si>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</si>
  <si>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</si>
  <si>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</si>
  <si>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</si>
  <si>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</si>
  <si>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</si>
  <si>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</si>
  <si>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</si>
  <si>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</si>
  <si>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</si>
  <si>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</si>
  <si>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</si>
  <si>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</si>
  <si>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</si>
  <si>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</si>
  <si>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</si>
  <si>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</si>
  <si>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</si>
  <si>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</si>
  <si>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</si>
  <si>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</si>
  <si>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</si>
  <si>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</si>
  <si>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</si>
  <si>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</si>
  <si>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</si>
  <si>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</si>
  <si>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</si>
  <si>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</si>
  <si>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</si>
  <si>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</si>
  <si>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</si>
  <si>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</si>
  <si>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</si>
  <si>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</si>
  <si>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</si>
  <si>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</si>
  <si>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</si>
  <si>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</si>
  <si>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</si>
  <si>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</si>
  <si>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</si>
  <si>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</si>
  <si>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</si>
  <si>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</si>
  <si>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</si>
  <si>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</si>
  <si>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</si>
  <si>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</si>
  <si>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</si>
  <si>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</si>
  <si>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</si>
  <si>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</si>
  <si>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</si>
  <si>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</si>
  <si>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</si>
  <si>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</si>
  <si>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</si>
  <si>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</si>
  <si>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</si>
  <si>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</si>
  <si>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</si>
  <si>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</si>
  <si>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</si>
  <si>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</si>
  <si>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</si>
  <si>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</si>
  <si>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</si>
  <si>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</si>
  <si>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</si>
  <si>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</si>
  <si>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</si>
  <si>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</si>
  <si>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</si>
  <si>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</si>
  <si>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</si>
  <si>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</si>
  <si>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</si>
  <si>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</si>
  <si>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</si>
  <si>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</si>
  <si>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</si>
  <si>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</si>
  <si>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</si>
  <si>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</si>
  <si>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</si>
  <si>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</si>
  <si>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</si>
  <si>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</si>
  <si>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</si>
  <si>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</si>
  <si>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</si>
  <si>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</si>
  <si>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</si>
  <si>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</si>
  <si>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</si>
  <si>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</si>
  <si>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</si>
  <si>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</si>
  <si>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</si>
  <si>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</si>
  <si>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</si>
  <si>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</si>
  <si>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</si>
  <si>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</si>
  <si>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</si>
  <si>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</si>
  <si>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</si>
  <si>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</si>
  <si>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</si>
  <si>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</si>
  <si>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</si>
  <si>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</si>
  <si>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</si>
  <si>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</si>
  <si>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</si>
  <si>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</si>
  <si>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</si>
  <si>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</si>
  <si>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</si>
  <si>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</si>
  <si>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</si>
  <si>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</si>
  <si>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</si>
  <si>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</si>
  <si>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</si>
  <si>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</si>
  <si>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</si>
  <si>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</si>
  <si>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</si>
  <si>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</si>
  <si>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</si>
  <si>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</si>
  <si>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</si>
  <si>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</si>
  <si>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</si>
  <si>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</si>
  <si>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</si>
  <si>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</si>
  <si>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</si>
  <si>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</si>
  <si>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</si>
  <si>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</si>
  <si>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</si>
  <si>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</si>
  <si>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</si>
  <si>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</si>
  <si>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</si>
  <si>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</si>
  <si>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</si>
  <si>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</si>
  <si>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</si>
  <si>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</si>
  <si>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</si>
  <si>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</si>
  <si>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</si>
  <si>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</si>
  <si>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</si>
  <si>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</si>
  <si>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</si>
  <si>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</si>
  <si>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</si>
  <si>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</si>
  <si>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</si>
  <si>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</si>
  <si>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</si>
  <si>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</si>
  <si>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</si>
  <si>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</si>
  <si>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</si>
  <si>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</si>
  <si>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</si>
  <si>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</si>
  <si>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</si>
  <si>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</si>
  <si>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</si>
  <si>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</si>
  <si>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</si>
  <si>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</si>
  <si>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</si>
  <si>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</si>
  <si>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</si>
  <si>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</si>
  <si>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</si>
  <si>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</si>
  <si>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</si>
  <si>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</si>
  <si>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</si>
  <si>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</si>
  <si>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</si>
  <si>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</si>
  <si>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</si>
  <si>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</si>
  <si>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</si>
  <si>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</si>
  <si>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</si>
  <si>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</si>
  <si>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</si>
  <si>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</si>
  <si>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</si>
  <si>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</si>
  <si>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</si>
  <si>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</si>
  <si>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</si>
  <si>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</si>
  <si>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</si>
  <si>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</si>
  <si>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</si>
  <si>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</si>
  <si>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</si>
  <si>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</si>
  <si>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</si>
  <si>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</si>
  <si>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</si>
  <si>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</si>
  <si>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</si>
  <si>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</si>
  <si>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</si>
  <si>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</si>
  <si>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</si>
  <si>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</si>
  <si>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</si>
  <si>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</si>
  <si>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</si>
  <si>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</si>
  <si>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</si>
  <si>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</si>
  <si>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</si>
  <si>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</si>
  <si>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</si>
  <si>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</si>
  <si>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</si>
  <si>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</si>
  <si>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</si>
  <si>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</si>
  <si>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</si>
  <si>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</si>
  <si>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</si>
  <si>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</si>
  <si>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</si>
  <si>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</si>
  <si>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</si>
  <si>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</si>
  <si>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</si>
  <si>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</si>
  <si>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</si>
  <si>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</si>
  <si>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</si>
  <si>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</si>
  <si>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</si>
  <si>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</si>
  <si>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</si>
  <si>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</si>
  <si>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</si>
  <si>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</si>
  <si>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</si>
  <si>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</si>
  <si>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</si>
  <si>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</si>
  <si>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</si>
  <si>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</si>
  <si>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</si>
  <si>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</si>
  <si>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</si>
  <si>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</si>
  <si>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</si>
  <si>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</si>
  <si>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</si>
  <si>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</si>
  <si>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</si>
  <si>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</si>
  <si>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</si>
  <si>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</si>
  <si>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</si>
  <si>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</si>
  <si>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</si>
  <si>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</si>
  <si>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</si>
  <si>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</si>
  <si>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</si>
  <si>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</si>
  <si>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</si>
  <si>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</si>
  <si>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</si>
  <si>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</si>
  <si>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</si>
  <si>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</si>
  <si>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</si>
  <si>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</si>
  <si>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</si>
  <si>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</si>
  <si>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</si>
  <si>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</si>
  <si>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</si>
  <si>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</si>
  <si>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</si>
  <si>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</si>
  <si>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</si>
  <si>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</si>
  <si>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</si>
  <si>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</si>
  <si>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</si>
  <si>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</si>
  <si>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</si>
  <si>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</si>
  <si>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</si>
  <si>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</si>
  <si>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</si>
  <si>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</si>
  <si>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</si>
  <si>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</si>
  <si>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</si>
  <si>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</si>
  <si>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</si>
  <si>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</si>
  <si>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</si>
  <si>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</si>
  <si>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</si>
  <si>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</si>
  <si>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</si>
  <si>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</si>
  <si>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</si>
  <si>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</si>
  <si>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</si>
  <si>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</si>
  <si>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</si>
  <si>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</si>
  <si>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</si>
  <si>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</si>
  <si>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</si>
  <si>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</si>
  <si>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</si>
  <si>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</si>
  <si>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</si>
  <si>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</si>
  <si>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</si>
  <si>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</si>
  <si>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</si>
  <si>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</si>
  <si>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</si>
  <si>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</si>
  <si>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</si>
  <si>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</si>
  <si>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</si>
  <si>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</si>
  <si>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</si>
  <si>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</si>
  <si>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</si>
  <si>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</si>
  <si>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</si>
  <si>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</si>
  <si>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</si>
  <si>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</si>
  <si>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</si>
  <si>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</si>
  <si>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</si>
  <si>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</si>
  <si>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</si>
  <si>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</si>
  <si>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</si>
  <si>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</si>
  <si>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</si>
  <si>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</si>
  <si>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</si>
  <si>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</si>
  <si>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</si>
  <si>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</si>
  <si>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</si>
  <si>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</si>
  <si>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</si>
  <si>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</si>
  <si>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</si>
  <si>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</si>
  <si>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</si>
  <si>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</si>
  <si>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</si>
  <si>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</si>
  <si>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</si>
  <si>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</si>
  <si>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</si>
  <si>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</si>
  <si>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</si>
  <si>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</si>
  <si>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</si>
  <si>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</si>
  <si>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</si>
  <si>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</si>
  <si>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</si>
  <si>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</si>
  <si>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</si>
  <si>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</si>
  <si>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</si>
  <si>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</si>
  <si>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</si>
  <si>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</si>
  <si>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</si>
  <si>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</si>
  <si>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</si>
  <si>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</si>
  <si>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</si>
  <si>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</si>
  <si>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</si>
  <si>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</si>
  <si>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</si>
  <si>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</si>
  <si>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</si>
  <si>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</si>
  <si>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</si>
  <si>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</si>
  <si>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</si>
  <si>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</si>
  <si>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</si>
  <si>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</si>
  <si>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</si>
  <si>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</si>
  <si>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</si>
  <si>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</si>
  <si>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</si>
  <si>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</si>
  <si>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</si>
  <si>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</si>
  <si>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</si>
  <si>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</si>
  <si>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</si>
  <si>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</si>
  <si>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</si>
  <si>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</si>
  <si>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</si>
  <si>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</si>
  <si>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</si>
  <si>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</si>
  <si>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</si>
  <si>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</si>
  <si>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</si>
  <si>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</si>
  <si>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</si>
  <si>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</si>
  <si>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</si>
  <si>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</si>
  <si>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</si>
  <si>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</si>
  <si>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</si>
  <si>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</si>
  <si>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</si>
  <si>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</si>
  <si>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</si>
  <si>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</si>
  <si>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</si>
  <si>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</si>
  <si>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</si>
  <si>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</si>
  <si>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</si>
  <si>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</si>
  <si>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</si>
  <si>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</si>
  <si>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</si>
  <si>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</si>
  <si>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</si>
  <si>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</si>
  <si>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</si>
  <si>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</si>
  <si>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</si>
  <si>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</si>
  <si>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</si>
  <si>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</si>
  <si>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</si>
  <si>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</si>
  <si>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</si>
  <si>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</si>
  <si>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</si>
  <si>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</si>
  <si>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</si>
  <si>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</si>
  <si>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</si>
  <si>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</si>
  <si>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</si>
  <si>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</si>
  <si>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</si>
  <si>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</si>
  <si>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</si>
  <si>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</si>
  <si>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</si>
  <si>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</si>
  <si>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</si>
  <si>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</si>
  <si>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</si>
  <si>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</si>
  <si>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</si>
  <si>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</si>
  <si>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</si>
  <si>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</si>
  <si>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</si>
  <si>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</si>
  <si>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</si>
  <si>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</si>
  <si>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</si>
  <si>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</si>
  <si>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</si>
  <si>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</si>
  <si>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</si>
  <si>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</si>
  <si>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</si>
  <si>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</si>
  <si>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</si>
  <si>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</si>
  <si>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</si>
  <si>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</si>
  <si>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</si>
  <si>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</si>
  <si>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</si>
  <si>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</si>
  <si>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</si>
  <si>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</si>
  <si>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</si>
  <si>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</si>
  <si>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</si>
  <si>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</si>
  <si>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</si>
  <si>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</si>
  <si>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</si>
  <si>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</si>
  <si>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</si>
  <si>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</si>
  <si>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</si>
  <si>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</si>
  <si>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</si>
  <si>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</si>
  <si>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</si>
  <si>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</si>
  <si>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</si>
  <si>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</si>
  <si>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</si>
  <si>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</si>
  <si>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</si>
  <si>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</si>
  <si>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</si>
  <si>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</si>
  <si>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</si>
  <si>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</si>
  <si>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</si>
  <si>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</si>
  <si>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</si>
  <si>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</si>
  <si>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</si>
  <si>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</si>
  <si>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</si>
  <si>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</si>
  <si>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</si>
  <si>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</si>
  <si>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</si>
  <si>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</si>
  <si>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</si>
  <si>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</si>
  <si>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</si>
  <si>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</si>
  <si>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</si>
  <si>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</si>
  <si>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</si>
  <si>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</si>
  <si>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</si>
  <si>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</si>
  <si>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</si>
  <si>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</si>
  <si>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</si>
  <si>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</si>
  <si>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</si>
  <si>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</si>
  <si>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</si>
  <si>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</si>
  <si>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</si>
  <si>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</si>
  <si>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</si>
  <si>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</si>
  <si>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</si>
  <si>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</si>
  <si>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</si>
  <si>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</si>
  <si>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</si>
  <si>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</si>
  <si>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</si>
  <si>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</si>
  <si>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</si>
  <si>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</si>
  <si>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</si>
  <si>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</si>
  <si>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</si>
  <si>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</si>
  <si>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</si>
  <si>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</si>
  <si>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</si>
  <si>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</si>
  <si>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</si>
  <si>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</si>
  <si>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</si>
  <si>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</si>
  <si>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</si>
  <si>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</si>
  <si>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</si>
  <si>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</si>
  <si>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</si>
  <si>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</si>
  <si>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</si>
  <si>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</si>
  <si>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</si>
  <si>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</si>
  <si>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</si>
  <si>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</si>
  <si>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</si>
  <si>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</si>
  <si>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</si>
  <si>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</si>
  <si>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</si>
  <si>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</si>
  <si>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</si>
  <si>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</si>
  <si>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</si>
  <si>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</si>
  <si>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</si>
  <si>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</si>
  <si>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</si>
  <si>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</si>
  <si>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</si>
  <si>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</si>
  <si>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</si>
  <si>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</si>
  <si>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</si>
  <si>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</si>
  <si>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</si>
  <si>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</si>
  <si>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</si>
  <si>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</si>
  <si>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</si>
  <si>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</si>
  <si>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</si>
  <si>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</si>
  <si>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</si>
  <si>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</si>
  <si>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</si>
  <si>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</si>
  <si>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</si>
  <si>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</si>
  <si>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</si>
  <si>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</si>
  <si>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</si>
  <si>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</si>
  <si>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</si>
  <si>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</si>
  <si>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</si>
  <si>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</si>
  <si>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</si>
  <si>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</si>
  <si>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</si>
  <si>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</si>
  <si>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</si>
  <si>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</si>
  <si>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</si>
  <si>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</si>
  <si>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</si>
  <si>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</si>
  <si>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</si>
  <si>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</si>
  <si>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</si>
  <si>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</si>
  <si>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</si>
  <si>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</si>
  <si>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</si>
  <si>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</si>
  <si>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</si>
  <si>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</si>
  <si>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</si>
  <si>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</si>
  <si>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</si>
  <si>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</si>
  <si>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</si>
  <si>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</si>
  <si>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</si>
  <si>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</si>
  <si>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</si>
  <si>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</si>
  <si>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</si>
  <si>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</si>
  <si>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</si>
  <si>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</si>
  <si>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</si>
  <si>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</si>
  <si>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</si>
  <si>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</si>
  <si>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</si>
  <si>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</si>
  <si>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</si>
  <si>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</si>
  <si>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</si>
  <si>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</si>
  <si>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</si>
  <si>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</si>
  <si>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</si>
  <si>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</si>
  <si>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</si>
  <si>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</si>
  <si>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</si>
  <si>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</si>
  <si>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</si>
  <si>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</si>
  <si>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</si>
  <si>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</si>
  <si>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</si>
  <si>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</si>
  <si>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</si>
  <si>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</si>
  <si>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</si>
  <si>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</si>
  <si>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</si>
  <si>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</si>
  <si>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</si>
  <si>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</si>
  <si>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</si>
  <si>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</si>
  <si>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</si>
  <si>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</si>
  <si>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</si>
  <si>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</si>
  <si>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</si>
  <si>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</si>
  <si>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</si>
  <si>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</si>
  <si>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</si>
  <si>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</si>
  <si>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</si>
  <si>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</si>
  <si>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</si>
  <si>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</si>
  <si>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</si>
  <si>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</si>
  <si>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</si>
  <si>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</si>
  <si>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</si>
  <si>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</si>
  <si>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</si>
  <si>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</si>
  <si>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</si>
  <si>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</si>
  <si>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</si>
  <si>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</si>
  <si>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</si>
  <si>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</si>
  <si>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</si>
  <si>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</si>
  <si>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</si>
  <si>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</si>
  <si>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</si>
  <si>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</si>
  <si>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</si>
  <si>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</si>
  <si>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</si>
  <si>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</si>
  <si>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</si>
  <si>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</si>
  <si>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</si>
  <si>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</si>
  <si>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</si>
  <si>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</si>
  <si>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</si>
  <si>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</si>
  <si>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</si>
  <si>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</si>
  <si>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</si>
  <si>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</si>
  <si>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</si>
  <si>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</si>
  <si>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</si>
  <si>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</si>
  <si>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</si>
  <si>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</si>
  <si>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</si>
  <si>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</si>
  <si>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</si>
  <si>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</si>
  <si>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</si>
  <si>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</si>
  <si>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</si>
  <si>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</si>
  <si>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</si>
  <si>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</si>
  <si>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</si>
  <si>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</si>
  <si>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</si>
  <si>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</si>
  <si>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</si>
  <si>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</si>
  <si>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</si>
  <si>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</si>
  <si>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</si>
  <si>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</si>
  <si>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</si>
  <si>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</si>
  <si>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</si>
  <si>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</si>
  <si>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</si>
  <si>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</si>
  <si>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</si>
  <si>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</si>
  <si>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</si>
  <si>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</si>
  <si>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</si>
  <si>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</si>
  <si>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</si>
  <si>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</si>
  <si>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</si>
  <si>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</si>
  <si>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</si>
  <si>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</si>
  <si>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</si>
  <si>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</si>
  <si>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</si>
  <si>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</si>
  <si>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</si>
  <si>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</si>
  <si>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</si>
  <si>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</si>
  <si>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</si>
  <si>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</si>
  <si>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</si>
  <si>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</si>
  <si>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</si>
  <si>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</si>
  <si>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</si>
  <si>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</si>
  <si>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</si>
  <si>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</si>
  <si>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</si>
  <si>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</si>
  <si>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</si>
  <si>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</si>
  <si>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</si>
  <si>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</si>
  <si>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</si>
  <si>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</si>
  <si>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</si>
  <si>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</si>
  <si>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</si>
  <si>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</si>
  <si>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</si>
  <si>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</si>
  <si>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</si>
  <si>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</si>
  <si>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</si>
  <si>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</si>
  <si>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</si>
  <si>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</si>
  <si>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</si>
  <si>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</si>
  <si>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</si>
  <si>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</si>
  <si>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</si>
  <si>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</si>
  <si>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</si>
  <si>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</si>
  <si>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</si>
  <si>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</si>
  <si>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</si>
  <si>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</si>
  <si>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</si>
  <si>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</si>
  <si>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</si>
  <si>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</si>
  <si>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</si>
  <si>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</si>
  <si>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</si>
  <si>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</si>
  <si>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</si>
  <si>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</si>
  <si>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</si>
  <si>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</si>
  <si>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</si>
  <si>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</si>
  <si>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</si>
  <si>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</si>
  <si>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</si>
  <si>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</si>
  <si>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</si>
  <si>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</si>
  <si>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</si>
  <si>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</si>
  <si>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</si>
  <si>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</si>
  <si>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</si>
  <si>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</si>
  <si>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</si>
  <si>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</si>
  <si>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</si>
  <si>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</si>
  <si>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</si>
  <si>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</si>
  <si>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</si>
  <si>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</si>
  <si>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</si>
  <si>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</si>
  <si>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</si>
  <si>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</si>
  <si>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</si>
  <si>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</si>
  <si>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</si>
  <si>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</si>
  <si>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</si>
  <si>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</si>
  <si>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</si>
  <si>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</si>
  <si>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</si>
  <si>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</si>
  <si>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</si>
  <si>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</si>
  <si>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</si>
  <si>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</si>
  <si>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</si>
  <si>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</si>
  <si>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</si>
  <si>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</si>
  <si>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</si>
  <si>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</si>
  <si>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</si>
  <si>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</si>
  <si>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</si>
  <si>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</si>
  <si>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</si>
  <si>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</si>
  <si>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</si>
  <si>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</si>
  <si>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</si>
  <si>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</si>
  <si>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</si>
  <si>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</si>
  <si>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</si>
  <si>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</si>
  <si>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</si>
  <si>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</si>
  <si>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</si>
  <si>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</si>
  <si>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</si>
  <si>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</si>
  <si>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</si>
  <si>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</si>
  <si>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</si>
  <si>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</si>
  <si>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</si>
  <si>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</si>
  <si>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</si>
  <si>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</si>
  <si>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</si>
  <si>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</si>
  <si>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</si>
  <si>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</si>
  <si>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</si>
  <si>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</si>
  <si>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</si>
  <si>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</si>
  <si>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</si>
  <si>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</si>
  <si>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</si>
  <si>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</si>
  <si>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</si>
  <si>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</si>
  <si>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</si>
  <si>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</si>
  <si>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</si>
  <si>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</si>
  <si>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</si>
  <si>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</si>
  <si>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</si>
  <si>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</si>
  <si>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</si>
  <si>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</si>
  <si>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</si>
  <si>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</si>
  <si>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</si>
  <si>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</si>
  <si>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</si>
  <si>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</si>
  <si>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</si>
  <si>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</si>
  <si>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</si>
  <si>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</si>
  <si>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</si>
  <si>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</si>
  <si>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</si>
  <si>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</si>
  <si>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</si>
  <si>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</si>
  <si>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</si>
  <si>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</si>
  <si>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</si>
  <si>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</si>
  <si>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</si>
  <si>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</si>
  <si>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</si>
  <si>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</si>
  <si>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</si>
  <si>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</si>
  <si>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</si>
  <si>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</si>
  <si>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</si>
  <si>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</si>
  <si>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</si>
  <si>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</si>
  <si>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</si>
  <si>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</si>
  <si>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</si>
  <si>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</si>
  <si>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</si>
  <si>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</si>
  <si>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</si>
  <si>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</si>
  <si>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</si>
  <si>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</si>
  <si>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</si>
  <si>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</si>
  <si>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</si>
  <si>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</si>
  <si>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</si>
  <si>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</si>
  <si>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</si>
  <si>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</si>
  <si>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</si>
  <si>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</si>
  <si>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</si>
  <si>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</si>
  <si>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</si>
  <si>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</si>
  <si>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</si>
  <si>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</si>
  <si>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</si>
  <si>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</si>
  <si>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</si>
  <si>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</si>
  <si>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</si>
  <si>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</si>
  <si>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</si>
  <si>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</si>
  <si>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</si>
  <si>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</si>
  <si>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</si>
  <si>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</si>
  <si>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</si>
  <si>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</si>
  <si>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</si>
  <si>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</si>
  <si>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</si>
  <si>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</si>
  <si>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</si>
  <si>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</si>
  <si>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</si>
  <si>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</si>
  <si>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</si>
  <si>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</si>
  <si>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</si>
  <si>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</si>
  <si>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</si>
  <si>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</si>
  <si>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</si>
  <si>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</si>
  <si>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</si>
  <si>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</si>
  <si>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</si>
  <si>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</si>
  <si>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</si>
  <si>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</si>
  <si>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</si>
  <si>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</si>
  <si>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</si>
  <si>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</si>
  <si>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</si>
  <si>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</si>
  <si>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</si>
  <si>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</si>
  <si>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</si>
  <si>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</si>
  <si>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</si>
  <si>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</si>
  <si>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</si>
  <si>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</si>
  <si>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</si>
  <si>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</si>
  <si>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</si>
  <si>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</si>
  <si>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</si>
  <si>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</si>
  <si>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</si>
  <si>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</si>
  <si>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</si>
  <si>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</si>
  <si>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</si>
  <si>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</si>
  <si>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</si>
  <si>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</si>
  <si>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</si>
  <si>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</si>
  <si>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</si>
  <si>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</si>
  <si>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</si>
  <si>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</si>
  <si>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</si>
  <si>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</si>
  <si>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</si>
  <si>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</si>
  <si>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</si>
  <si>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</si>
  <si>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</si>
  <si>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</si>
  <si>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</si>
  <si>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</si>
  <si>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</si>
  <si>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</si>
  <si>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</si>
  <si>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</si>
  <si>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</si>
  <si>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</si>
  <si>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</si>
  <si>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</si>
  <si>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</si>
  <si>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</si>
  <si>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</si>
  <si>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</si>
  <si>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</si>
  <si>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</si>
  <si>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</si>
  <si>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</si>
  <si>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</si>
  <si>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</si>
  <si>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</si>
  <si>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</si>
  <si>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</si>
  <si>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</si>
  <si>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</si>
  <si>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</si>
  <si>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</si>
  <si>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</si>
  <si>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</si>
  <si>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</si>
  <si>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</si>
  <si>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</si>
  <si>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</si>
  <si>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</si>
  <si>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</si>
  <si>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</si>
  <si>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</si>
  <si>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</si>
  <si>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</si>
  <si>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</si>
  <si>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</si>
  <si>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</si>
  <si>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</si>
  <si>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</si>
  <si>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</si>
  <si>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</si>
  <si>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</si>
  <si>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</si>
  <si>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</si>
  <si>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</si>
  <si>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</si>
  <si>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</si>
  <si>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</si>
  <si>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</si>
  <si>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</si>
  <si>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</si>
  <si>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</si>
  <si>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</si>
  <si>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</si>
  <si>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</si>
  <si>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</si>
  <si>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</si>
  <si>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</si>
  <si>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</si>
  <si>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</si>
  <si>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</si>
  <si>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</si>
  <si>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</si>
  <si>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</si>
  <si>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</si>
  <si>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</si>
  <si>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</si>
  <si>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</si>
  <si>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</si>
  <si>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</si>
  <si>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</si>
  <si>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</si>
  <si>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</si>
  <si>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</si>
  <si>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</si>
  <si>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</si>
  <si>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</si>
  <si>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</si>
  <si>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</si>
  <si>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</si>
  <si>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</si>
  <si>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</si>
  <si>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</si>
  <si>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</si>
  <si>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</si>
  <si>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</si>
  <si>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</si>
  <si>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</si>
  <si>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</si>
  <si>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</si>
  <si>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</si>
  <si>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</si>
  <si>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</si>
  <si>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</si>
  <si>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</si>
  <si>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</si>
  <si>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</si>
  <si>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</si>
  <si>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</si>
  <si>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</si>
  <si>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</si>
  <si>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</si>
  <si>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</si>
  <si>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</si>
  <si>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</si>
  <si>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</si>
  <si>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</si>
  <si>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</si>
  <si>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</si>
  <si>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</si>
  <si>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</si>
  <si>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</si>
  <si>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</si>
  <si>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</si>
  <si>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</si>
  <si>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</si>
  <si>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</si>
  <si>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</si>
  <si>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</si>
  <si>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</si>
  <si>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</si>
  <si>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</si>
  <si>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</si>
  <si>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</si>
  <si>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</si>
  <si>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</si>
  <si>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</si>
  <si>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</si>
  <si>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</si>
  <si>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</si>
  <si>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</si>
  <si>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</si>
  <si>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</si>
  <si>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</si>
  <si>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</si>
  <si>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</si>
  <si>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</si>
  <si>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</si>
  <si>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</si>
  <si>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</si>
  <si>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</si>
  <si>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</si>
  <si>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</si>
  <si>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</si>
  <si>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</si>
  <si>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</si>
  <si>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</si>
  <si>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</si>
  <si>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</si>
  <si>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</si>
  <si>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</si>
  <si>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</si>
  <si>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</si>
  <si>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</si>
  <si>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</si>
  <si>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</si>
  <si>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</si>
  <si>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</si>
  <si>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</si>
  <si>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</si>
  <si>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</si>
  <si>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</si>
  <si>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</si>
  <si>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</si>
  <si>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</si>
  <si>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</si>
  <si>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</si>
  <si>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</si>
  <si>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</si>
  <si>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</si>
  <si>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</si>
  <si>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</si>
  <si>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</si>
  <si>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</si>
  <si>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</si>
  <si>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</si>
  <si>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</si>
  <si>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</si>
  <si>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</si>
  <si>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</si>
  <si>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</si>
  <si>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</si>
  <si>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</si>
  <si>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</si>
  <si>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</si>
  <si>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</si>
  <si>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</si>
  <si>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</si>
  <si>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</si>
  <si>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</si>
  <si>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</si>
  <si>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</si>
  <si>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</si>
  <si>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</si>
  <si>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</si>
  <si>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</si>
  <si>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</si>
  <si>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</si>
  <si>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</si>
  <si>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</si>
  <si>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</si>
  <si>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</si>
  <si>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</si>
  <si>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</si>
  <si>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</si>
  <si>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</si>
  <si>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</si>
  <si>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</si>
  <si>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</si>
  <si>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</si>
  <si>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</si>
  <si>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</si>
  <si>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</si>
  <si>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</si>
  <si>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</si>
  <si>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</si>
  <si>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</si>
  <si>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</si>
  <si>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</si>
  <si>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</si>
  <si>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</si>
  <si>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</si>
  <si>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</si>
  <si>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</si>
  <si>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</si>
  <si>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</si>
  <si>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</si>
  <si>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</si>
  <si>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</si>
  <si>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</si>
  <si>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</si>
  <si>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</si>
  <si>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</si>
  <si>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</si>
  <si>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</si>
  <si>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</si>
  <si>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</si>
  <si>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</si>
  <si>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</si>
  <si>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</si>
  <si>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</si>
  <si>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</si>
  <si>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</si>
  <si>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</si>
  <si>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</si>
  <si>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</si>
  <si>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</si>
  <si>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</si>
  <si>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</si>
  <si>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</si>
  <si>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</si>
  <si>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</si>
  <si>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</si>
  <si>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</si>
  <si>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</si>
  <si>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</si>
  <si>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</si>
  <si>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</si>
  <si>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</si>
  <si>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</si>
  <si>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</si>
  <si>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</si>
  <si>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</si>
  <si>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</si>
  <si>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</si>
  <si>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</si>
  <si>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</si>
  <si>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</si>
  <si>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</si>
  <si>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</si>
  <si>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</si>
  <si>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</si>
  <si>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</si>
  <si>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</si>
  <si>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</si>
  <si>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</si>
  <si>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</si>
  <si>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</si>
  <si>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</si>
  <si>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</si>
  <si>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</si>
  <si>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</si>
  <si>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</si>
  <si>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</si>
  <si>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</si>
  <si>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</si>
  <si>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</si>
  <si>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</si>
  <si>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</si>
  <si>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</si>
  <si>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</si>
  <si>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</si>
  <si>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</si>
  <si>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</si>
  <si>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</si>
  <si>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</si>
  <si>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</si>
  <si>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</si>
  <si>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</si>
  <si>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</si>
  <si>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</si>
  <si>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</si>
  <si>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</si>
  <si>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</si>
  <si>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</si>
  <si>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</si>
  <si>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</si>
  <si>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</si>
  <si>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</si>
  <si>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</si>
  <si>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</si>
  <si>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</si>
  <si>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</si>
  <si>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</si>
  <si>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</si>
  <si>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</si>
  <si>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</si>
  <si>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</si>
  <si>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</si>
  <si>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</si>
  <si>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</si>
  <si>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</si>
  <si>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</si>
  <si>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</si>
  <si>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</si>
  <si>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</si>
  <si>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</si>
  <si>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</si>
  <si>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</si>
  <si>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</si>
  <si>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</si>
  <si>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</si>
  <si>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</si>
  <si>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</si>
  <si>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</si>
  <si>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</si>
  <si>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</si>
  <si>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</si>
  <si>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</si>
  <si>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</si>
  <si>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</si>
  <si>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</si>
  <si>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</si>
  <si>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</si>
  <si>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</si>
  <si>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</si>
  <si>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</si>
  <si>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</si>
  <si>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</si>
  <si>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</si>
  <si>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</si>
  <si>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</si>
  <si>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</si>
  <si>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</si>
  <si>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</si>
  <si>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</si>
  <si>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</si>
  <si>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</si>
  <si>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</si>
  <si>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</si>
  <si>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</si>
  <si>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</si>
  <si>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</si>
  <si>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</si>
  <si>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</si>
  <si>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</si>
  <si>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</si>
  <si>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</si>
  <si>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</si>
  <si>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</si>
  <si>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</si>
  <si>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</si>
  <si>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</si>
  <si>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</si>
  <si>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</si>
  <si>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</si>
  <si>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</si>
  <si>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</si>
  <si>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</si>
  <si>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</si>
  <si>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</si>
  <si>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</si>
  <si>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</si>
  <si>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</si>
  <si>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</si>
  <si>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</si>
  <si>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</si>
  <si>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</si>
  <si>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</si>
  <si>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</si>
  <si>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</si>
  <si>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</si>
  <si>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</si>
  <si>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</si>
  <si>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</si>
  <si>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</si>
  <si>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</si>
  <si>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</si>
  <si>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</si>
  <si>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</si>
  <si>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</si>
  <si>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</si>
  <si>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</si>
  <si>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</si>
  <si>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</si>
  <si>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</si>
  <si>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</si>
  <si>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</si>
  <si>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</si>
  <si>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</si>
  <si>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</si>
  <si>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</si>
  <si>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</si>
  <si>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</si>
  <si>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</si>
  <si>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</si>
  <si>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</si>
  <si>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</si>
  <si>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</si>
  <si>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</si>
  <si>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</si>
  <si>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</si>
  <si>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</si>
  <si>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</si>
  <si>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</si>
  <si>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</si>
  <si>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</si>
  <si>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</si>
  <si>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</si>
  <si>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</si>
  <si>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</si>
  <si>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</si>
  <si>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</si>
  <si>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</si>
  <si>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</si>
  <si>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</si>
  <si>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</si>
  <si>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</si>
  <si>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</si>
  <si>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</si>
  <si>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</si>
  <si>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</si>
  <si>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</si>
  <si>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</si>
  <si>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</si>
  <si>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</si>
  <si>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</si>
  <si>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</si>
  <si>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</si>
  <si>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</si>
  <si>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</si>
  <si>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</si>
  <si>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</si>
  <si>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</si>
  <si>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</si>
  <si>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</si>
  <si>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</si>
  <si>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</si>
  <si>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</si>
  <si>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</si>
  <si>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</si>
  <si>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</si>
  <si>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</si>
  <si>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</si>
  <si>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</si>
  <si>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</si>
  <si>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</si>
  <si>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</si>
  <si>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</si>
  <si>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</si>
  <si>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</si>
  <si>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</si>
  <si>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</si>
  <si>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</si>
  <si>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</si>
  <si>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</si>
  <si>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</si>
  <si>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</si>
  <si>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</si>
  <si>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</si>
  <si>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</si>
  <si>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</si>
  <si>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</si>
  <si>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</si>
  <si>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</si>
  <si>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</si>
  <si>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</si>
  <si>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</si>
  <si>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</si>
  <si>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</si>
  <si>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</si>
  <si>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</si>
  <si>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</si>
  <si>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</si>
  <si>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</si>
  <si>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</si>
  <si>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</si>
  <si>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</si>
  <si>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</si>
  <si>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</si>
  <si>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</si>
  <si>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</si>
  <si>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</si>
  <si>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</si>
  <si>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</si>
  <si>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</si>
  <si>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</si>
  <si>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</si>
  <si>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</si>
  <si>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</si>
  <si>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</si>
  <si>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</si>
  <si>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</si>
  <si>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</si>
  <si>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</si>
  <si>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</si>
  <si>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</si>
  <si>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</si>
  <si>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</si>
  <si>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</si>
  <si>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</si>
  <si>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</si>
  <si>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</si>
  <si>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</si>
  <si>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</si>
  <si>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</si>
  <si>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</si>
  <si>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</si>
  <si>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</si>
  <si>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</si>
  <si>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</si>
  <si>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</si>
  <si>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</si>
  <si>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</si>
  <si>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</si>
  <si>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</si>
  <si>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</si>
  <si>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</si>
  <si>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</si>
  <si>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</si>
  <si>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</si>
  <si>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</si>
  <si>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</si>
  <si>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</si>
  <si>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</si>
  <si>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</si>
  <si>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</si>
  <si>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</si>
  <si>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</si>
  <si>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</si>
  <si>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</si>
  <si>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</si>
  <si>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</si>
  <si>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</si>
  <si>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</si>
  <si>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</si>
  <si>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</si>
  <si>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</si>
  <si>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</si>
  <si>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</si>
  <si>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</si>
  <si>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</si>
  <si>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</si>
  <si>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</si>
  <si>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</si>
  <si>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</si>
  <si>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</si>
  <si>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</si>
  <si>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</si>
  <si>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</si>
  <si>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</si>
  <si>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</si>
  <si>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</si>
  <si>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</si>
  <si>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</si>
  <si>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</si>
  <si>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</si>
  <si>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</si>
  <si>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</si>
  <si>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</si>
  <si>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</si>
  <si>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</si>
  <si>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</si>
  <si>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</si>
  <si>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</si>
  <si>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</si>
  <si>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</si>
  <si>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</si>
  <si>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</si>
  <si>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</si>
  <si>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</si>
  <si>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</si>
  <si>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</si>
  <si>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</si>
  <si>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</si>
  <si>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</si>
  <si>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</si>
  <si>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</si>
  <si>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</si>
  <si>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</si>
  <si>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</si>
  <si>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</si>
  <si>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</si>
  <si>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</si>
  <si>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</si>
  <si>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</si>
  <si>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</si>
  <si>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</si>
  <si>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</si>
  <si>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</si>
  <si>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</si>
  <si>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</si>
  <si>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</si>
  <si>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</si>
  <si>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</si>
  <si>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</si>
  <si>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</si>
  <si>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</si>
  <si>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</si>
  <si>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</si>
  <si>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</si>
  <si>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</si>
  <si>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</si>
  <si>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</si>
  <si>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</si>
  <si>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</si>
  <si>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</si>
  <si>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</si>
  <si>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</si>
  <si>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</si>
  <si>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</si>
  <si>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</si>
  <si>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</si>
  <si>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</si>
  <si>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</si>
  <si>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</si>
  <si>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</si>
  <si>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</si>
  <si>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</si>
  <si>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</si>
  <si>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</si>
  <si>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</si>
  <si>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</si>
  <si>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</si>
  <si>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</si>
  <si>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</si>
  <si>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</si>
  <si>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</si>
  <si>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</si>
  <si>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</si>
  <si>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</si>
  <si>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</si>
  <si>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</si>
  <si>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</si>
  <si>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</si>
  <si>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</si>
  <si>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</si>
  <si>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</si>
  <si>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</si>
  <si>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</si>
  <si>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</si>
  <si>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</si>
  <si>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</si>
  <si>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</si>
  <si>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</si>
  <si>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</si>
  <si>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</si>
  <si>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</si>
  <si>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</si>
  <si>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</si>
  <si>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</si>
  <si>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</si>
  <si>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</si>
  <si>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</si>
  <si>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</si>
  <si>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</si>
  <si>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</si>
  <si>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</si>
  <si>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</si>
  <si>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</si>
  <si>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</si>
  <si>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</si>
  <si>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</si>
  <si>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</si>
  <si>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</si>
  <si>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</si>
  <si>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</si>
  <si>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</si>
  <si>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</si>
  <si>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</si>
  <si>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</si>
  <si>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</si>
  <si>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</si>
  <si>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</si>
  <si>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</si>
  <si>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</si>
  <si>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</si>
  <si>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</si>
  <si>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</si>
  <si>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</si>
  <si>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</si>
  <si>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</si>
  <si>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</si>
  <si>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</si>
  <si>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</si>
  <si>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</si>
  <si>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</si>
  <si>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</si>
  <si>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</si>
  <si>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</si>
  <si>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</si>
  <si>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</si>
  <si>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</si>
  <si>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</si>
  <si>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</si>
  <si>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</si>
  <si>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</si>
  <si>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</si>
  <si>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</si>
  <si>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</si>
  <si>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</si>
  <si>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</si>
  <si>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</si>
  <si>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</si>
  <si>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</si>
  <si>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</si>
  <si>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</si>
  <si>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</si>
  <si>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</si>
  <si>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</si>
  <si>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</si>
  <si>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</si>
  <si>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</si>
  <si>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</si>
  <si>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</si>
  <si>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</si>
  <si>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</si>
  <si>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</si>
  <si>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</si>
  <si>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</si>
  <si>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</si>
  <si>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</si>
  <si>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</si>
  <si>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</si>
  <si>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</si>
  <si>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</si>
  <si>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</si>
  <si>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</si>
  <si>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</si>
  <si>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</si>
  <si>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</si>
  <si>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</si>
  <si>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</si>
  <si>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</si>
  <si>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</si>
  <si>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</si>
  <si>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</si>
  <si>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</si>
  <si>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</si>
  <si>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</si>
  <si>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</si>
  <si>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</si>
  <si>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</si>
  <si>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</si>
  <si>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</si>
  <si>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</si>
  <si>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</si>
  <si>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</si>
  <si>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</si>
  <si>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</si>
  <si>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</si>
  <si>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</si>
  <si>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</si>
  <si>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</si>
  <si>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</si>
  <si>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</si>
  <si>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</si>
  <si>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</si>
  <si>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</si>
  <si>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</si>
  <si>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</si>
  <si>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</si>
  <si>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</si>
  <si>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</si>
  <si>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</si>
  <si>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</si>
  <si>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</si>
  <si>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</si>
  <si>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</si>
  <si>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</si>
  <si>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</si>
  <si>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</si>
  <si>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</si>
  <si>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</si>
  <si>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</si>
  <si>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</si>
  <si>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</si>
  <si>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</si>
  <si>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</si>
  <si>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</si>
  <si>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</si>
  <si>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</si>
  <si>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</si>
  <si>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</si>
  <si>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</si>
  <si>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</si>
  <si>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</si>
  <si>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</si>
  <si>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</si>
  <si>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</si>
  <si>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</si>
  <si>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</si>
  <si>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</si>
  <si>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</si>
  <si>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</si>
  <si>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</si>
  <si>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</si>
  <si>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</si>
  <si>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</si>
  <si>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</si>
  <si>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</si>
  <si>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</si>
  <si>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</si>
  <si>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</si>
  <si>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</si>
  <si>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</si>
  <si>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</si>
  <si>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</si>
  <si>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</si>
  <si>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</si>
  <si>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</si>
  <si>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</si>
  <si>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</si>
  <si>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</si>
  <si>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</si>
  <si>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</si>
  <si>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</si>
  <si>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</si>
  <si>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</si>
  <si>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</si>
  <si>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</si>
  <si>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</si>
  <si>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</si>
  <si>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</si>
  <si>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</si>
  <si>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</si>
  <si>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</si>
  <si>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</si>
  <si>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</si>
  <si>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</si>
  <si>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</si>
  <si>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</si>
  <si>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</si>
  <si>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</si>
  <si>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</si>
  <si>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</si>
  <si>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</si>
  <si>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</si>
  <si>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</si>
  <si>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</si>
  <si>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</si>
  <si>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</si>
  <si>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</si>
  <si>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</si>
  <si>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</si>
  <si>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</si>
  <si>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</si>
  <si>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</si>
  <si>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</si>
  <si>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</si>
  <si>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</si>
  <si>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</si>
  <si>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</si>
  <si>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</si>
  <si>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</si>
  <si>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</si>
  <si>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</si>
  <si>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</si>
  <si>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</si>
  <si>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</si>
  <si>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</si>
  <si>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</si>
  <si>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</si>
  <si>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</si>
  <si>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</si>
  <si>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</si>
  <si>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</si>
  <si>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</si>
  <si>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</si>
  <si>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</si>
  <si>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</si>
  <si>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</si>
  <si>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</si>
  <si>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</si>
  <si>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</si>
  <si>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</si>
  <si>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</si>
  <si>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</si>
  <si>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</si>
  <si>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</si>
  <si>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</si>
  <si>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</si>
  <si>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</si>
  <si>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</si>
  <si>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</si>
  <si>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</si>
  <si>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</si>
  <si>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</si>
  <si>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</si>
  <si>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</si>
  <si>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</si>
  <si>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</si>
  <si>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</si>
  <si>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</si>
  <si>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</si>
  <si>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</si>
  <si>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</si>
  <si>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</si>
  <si>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</si>
  <si>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</si>
  <si>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</si>
  <si>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</si>
  <si>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</si>
  <si>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</si>
  <si>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</si>
  <si>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</si>
  <si>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</si>
  <si>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</si>
  <si>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</si>
  <si>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</si>
  <si>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</si>
  <si>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</si>
  <si>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</si>
  <si>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</si>
  <si>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</si>
  <si>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</si>
  <si>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</si>
  <si>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</si>
  <si>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</si>
  <si>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</si>
  <si>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</si>
  <si>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</si>
  <si>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</si>
  <si>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</si>
  <si>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</si>
  <si>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</si>
  <si>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</si>
  <si>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</si>
  <si>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</si>
  <si>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</si>
  <si>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</si>
  <si>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</si>
  <si>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</si>
  <si>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</si>
  <si>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</si>
  <si>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</si>
  <si>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</si>
  <si>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</si>
  <si>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</si>
  <si>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</si>
  <si>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</si>
  <si>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</si>
  <si>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</si>
  <si>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</si>
  <si>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</si>
  <si>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</si>
  <si>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</si>
  <si>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</si>
  <si>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</si>
  <si>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</si>
  <si>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</si>
  <si>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</si>
  <si>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</si>
  <si>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</si>
  <si>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</si>
  <si>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</si>
  <si>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</si>
  <si>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</si>
  <si>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</si>
  <si>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</si>
  <si>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</si>
  <si>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</si>
  <si>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</si>
  <si>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</si>
  <si>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</si>
  <si>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</si>
  <si>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</si>
  <si>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</si>
  <si>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</si>
  <si>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</si>
  <si>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</si>
  <si>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</si>
  <si>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</si>
  <si>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</si>
  <si>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</si>
  <si>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</si>
  <si>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</si>
  <si>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</si>
  <si>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</si>
  <si>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</si>
  <si>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</si>
  <si>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</si>
  <si>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</si>
  <si>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</si>
  <si>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</si>
  <si>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</si>
  <si>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</si>
  <si>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</si>
  <si>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</si>
  <si>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</si>
  <si>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</si>
  <si>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</si>
  <si>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</si>
  <si>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</si>
  <si>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</si>
  <si>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</si>
  <si>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</si>
  <si>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</si>
  <si>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</si>
  <si>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</si>
  <si>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</si>
  <si>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</si>
  <si>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</si>
  <si>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</si>
  <si>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</si>
  <si>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</si>
  <si>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</si>
  <si>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</si>
  <si>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</si>
  <si>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</si>
  <si>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</si>
  <si>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</si>
  <si>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</si>
  <si>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</si>
  <si>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</si>
  <si>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</si>
  <si>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</si>
  <si>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</si>
  <si>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</si>
  <si>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</si>
  <si>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</si>
  <si>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</si>
  <si>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</si>
  <si>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</si>
  <si>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</si>
  <si>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</si>
  <si>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</si>
  <si>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</si>
  <si>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</si>
  <si>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</si>
  <si>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</si>
  <si>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</si>
  <si>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</si>
  <si>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</si>
  <si>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</si>
  <si>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</si>
  <si>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</si>
  <si>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</si>
  <si>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</si>
  <si>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</si>
  <si>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</si>
  <si>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</si>
  <si>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</si>
  <si>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</si>
  <si>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</si>
  <si>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</si>
  <si>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</si>
  <si>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</si>
  <si>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</si>
  <si>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</si>
  <si>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</si>
  <si>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</si>
  <si>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</si>
  <si>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</si>
  <si>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</si>
  <si>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</si>
  <si>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</si>
  <si>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</si>
  <si>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</si>
  <si>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</si>
  <si>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</si>
  <si>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</si>
  <si>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</si>
  <si>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</si>
  <si>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</si>
  <si>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</si>
  <si>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</si>
  <si>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</si>
  <si>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</si>
  <si>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</si>
  <si>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</si>
  <si>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</si>
  <si>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</si>
  <si>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</si>
  <si>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</si>
  <si>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</si>
  <si>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</si>
  <si>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</si>
  <si>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</si>
  <si>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</si>
  <si>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</si>
  <si>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</si>
  <si>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</si>
  <si>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</si>
  <si>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</si>
  <si>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</si>
  <si>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</si>
  <si>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</si>
  <si>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</si>
  <si>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</si>
  <si>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</si>
  <si>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</si>
  <si>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</si>
  <si>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</si>
  <si>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</si>
  <si>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</si>
  <si>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</si>
  <si>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</si>
  <si>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</si>
  <si>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</si>
  <si>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</si>
  <si>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</si>
  <si>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</si>
  <si>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</si>
  <si>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</si>
  <si>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</si>
  <si>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</si>
  <si>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</si>
  <si>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</si>
  <si>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</si>
  <si>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</si>
  <si>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</si>
  <si>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</si>
  <si>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</si>
  <si>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</si>
  <si>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</si>
  <si>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</si>
  <si>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</si>
  <si>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</si>
  <si>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</si>
  <si>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</si>
  <si>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</si>
  <si>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</si>
  <si>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</si>
  <si>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</si>
  <si>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</si>
  <si>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</si>
  <si>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</si>
  <si>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</si>
  <si>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</si>
  <si>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</si>
  <si>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</si>
  <si>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</si>
  <si>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</si>
  <si>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</si>
  <si>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</si>
  <si>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</si>
  <si>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</si>
  <si>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</si>
  <si>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</si>
  <si>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</si>
  <si>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</si>
  <si>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</si>
  <si>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</si>
  <si>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</si>
  <si>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</si>
  <si>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</si>
  <si>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</si>
  <si>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</si>
  <si>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</si>
  <si>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</si>
  <si>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</si>
  <si>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</si>
  <si>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</si>
  <si>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</si>
  <si>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</si>
  <si>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</si>
  <si>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</si>
  <si>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</si>
  <si>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</si>
  <si>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</si>
  <si>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</si>
  <si>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</si>
  <si>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</si>
  <si>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</si>
  <si>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</si>
  <si>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</si>
  <si>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</si>
  <si>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</si>
  <si>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</si>
  <si>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</si>
  <si>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</si>
  <si>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</si>
  <si>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</si>
  <si>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</si>
  <si>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</si>
  <si>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</si>
  <si>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</si>
  <si>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</si>
  <si>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</si>
  <si>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</si>
  <si>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</si>
  <si>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</si>
  <si>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</si>
  <si>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</si>
  <si>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</si>
  <si>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</si>
  <si>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</si>
  <si>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</si>
  <si>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</si>
  <si>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</si>
  <si>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</si>
  <si>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</si>
  <si>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</si>
  <si>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</si>
  <si>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</si>
  <si>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</si>
  <si>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</si>
  <si>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</si>
  <si>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</si>
  <si>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</si>
  <si>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</si>
  <si>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</si>
  <si>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</si>
  <si>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</si>
  <si>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</si>
  <si>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</si>
  <si>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</si>
  <si>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</si>
  <si>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</si>
  <si>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</si>
  <si>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</si>
  <si>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</si>
  <si>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</si>
  <si>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</si>
  <si>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</si>
  <si>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</si>
  <si>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</si>
  <si>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</si>
  <si>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</si>
  <si>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</si>
  <si>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</si>
  <si>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</si>
  <si>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</si>
  <si>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</si>
  <si>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</si>
  <si>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</si>
  <si>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</si>
  <si>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</si>
  <si>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</si>
  <si>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</si>
  <si>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</si>
  <si>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</si>
  <si>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</si>
  <si>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</si>
  <si>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</si>
  <si>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</si>
  <si>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</si>
  <si>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</si>
  <si>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</si>
  <si>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</si>
  <si>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</si>
  <si>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</si>
  <si>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</si>
  <si>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</si>
  <si>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</si>
  <si>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</si>
  <si>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</si>
  <si>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</si>
  <si>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</si>
  <si>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</si>
  <si>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</si>
  <si>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</si>
  <si>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</si>
  <si>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</si>
  <si>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</si>
  <si>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</si>
  <si>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</si>
  <si>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</si>
  <si>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</si>
  <si>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</si>
  <si>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</si>
  <si>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</si>
  <si>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</si>
  <si>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</si>
  <si>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</si>
  <si>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</si>
  <si>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</si>
  <si>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</si>
  <si>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</si>
  <si>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</si>
  <si>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</si>
  <si>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</si>
  <si>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</si>
  <si>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</si>
  <si>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</si>
  <si>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</si>
  <si>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</si>
  <si>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</si>
  <si>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</si>
  <si>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</si>
  <si>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</si>
  <si>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</si>
  <si>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</si>
  <si>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</si>
  <si>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</si>
  <si>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</si>
  <si>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</si>
  <si>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</si>
  <si>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</si>
  <si>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</si>
  <si>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</si>
  <si>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</si>
  <si>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</si>
  <si>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</si>
  <si>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</si>
  <si>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</si>
  <si>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</si>
  <si>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</si>
  <si>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</si>
  <si>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</si>
  <si>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</si>
  <si>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</si>
  <si>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</si>
  <si>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</si>
  <si>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</si>
  <si>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</si>
  <si>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</si>
  <si>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</si>
  <si>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</si>
  <si>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</si>
  <si>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</si>
  <si>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</si>
  <si>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</si>
  <si>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</si>
  <si>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</si>
  <si>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</si>
  <si>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</si>
  <si>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</si>
  <si>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</si>
  <si>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</si>
  <si>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</si>
  <si>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</si>
  <si>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</si>
  <si>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</si>
  <si>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</si>
  <si>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</si>
  <si>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</si>
  <si>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</si>
  <si>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</si>
  <si>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</si>
  <si>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</si>
  <si>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</si>
  <si>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</si>
  <si>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</si>
  <si>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</si>
  <si>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</si>
  <si>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</si>
  <si>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</si>
  <si>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</si>
  <si>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</si>
  <si>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</si>
  <si>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</si>
  <si>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</si>
  <si>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</si>
  <si>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</si>
  <si>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</si>
  <si>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</si>
  <si>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</si>
  <si>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</si>
  <si>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</si>
  <si>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</si>
  <si>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</si>
  <si>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</si>
  <si>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</si>
  <si>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</si>
  <si>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</si>
  <si>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</si>
  <si>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</si>
  <si>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</si>
  <si>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</si>
  <si>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</si>
  <si>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</si>
  <si>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</si>
  <si>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</si>
  <si>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</si>
  <si>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</si>
  <si>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</si>
  <si>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</si>
  <si>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</si>
  <si>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</si>
  <si>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</si>
  <si>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</si>
  <si>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</si>
  <si>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</si>
  <si>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</si>
  <si>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</si>
  <si>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</si>
  <si>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</si>
  <si>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</si>
  <si>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</si>
  <si>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</si>
  <si>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</si>
  <si>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</si>
  <si>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</si>
  <si>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</si>
  <si>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</si>
  <si>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</si>
  <si>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</si>
  <si>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</si>
  <si>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</si>
  <si>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</si>
  <si>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</si>
  <si>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</si>
  <si>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</si>
  <si>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</si>
  <si>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</si>
  <si>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</si>
  <si>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</si>
  <si>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</si>
  <si>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</si>
  <si>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</si>
  <si>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</si>
  <si>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</si>
  <si>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</si>
  <si>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</si>
  <si>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</si>
  <si>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</si>
  <si>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</si>
  <si>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</si>
  <si>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</si>
  <si>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</si>
  <si>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</si>
  <si>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</si>
  <si>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</si>
  <si>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</si>
  <si>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</si>
  <si>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</si>
  <si>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</si>
  <si>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</si>
  <si>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</si>
  <si>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</si>
  <si>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</si>
  <si>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</si>
  <si>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</si>
  <si>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</si>
  <si>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</si>
  <si>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</si>
  <si>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</si>
  <si>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</si>
  <si>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</si>
  <si>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</si>
  <si>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</si>
  <si>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</si>
  <si>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</si>
  <si>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</si>
  <si>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</si>
  <si>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</si>
  <si>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</si>
  <si>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</si>
  <si>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</si>
  <si>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</si>
  <si>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</si>
  <si>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</si>
  <si>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</si>
  <si>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</si>
  <si>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</si>
  <si>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</si>
  <si>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</si>
  <si>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</si>
  <si>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</si>
  <si>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</si>
  <si>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</si>
  <si>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</si>
  <si>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</si>
  <si>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</si>
  <si>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</si>
  <si>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</si>
  <si>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</si>
  <si>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</si>
  <si>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</si>
  <si>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</si>
  <si>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</si>
  <si>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</si>
  <si>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</si>
  <si>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</si>
  <si>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</si>
  <si>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</si>
  <si>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</si>
  <si>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</si>
  <si>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</si>
  <si>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</si>
  <si>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</si>
  <si>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</si>
  <si>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</si>
  <si>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</si>
  <si>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</si>
  <si>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</si>
  <si>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</si>
  <si>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</si>
  <si>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</si>
  <si>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</si>
  <si>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</si>
  <si>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</si>
  <si>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</si>
  <si>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</si>
  <si>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</si>
  <si>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</si>
  <si>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</si>
  <si>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</si>
  <si>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</si>
  <si>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</si>
  <si>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</si>
  <si>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</si>
  <si>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</si>
  <si>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</si>
  <si>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</si>
  <si>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</si>
  <si>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</si>
  <si>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</si>
  <si>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</si>
  <si>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</si>
  <si>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</si>
  <si>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</si>
  <si>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</si>
  <si>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</si>
  <si>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</si>
  <si>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</si>
  <si>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</si>
  <si>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</si>
  <si>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</si>
  <si>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</si>
  <si>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</si>
  <si>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</si>
  <si>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</si>
  <si>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</si>
  <si>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</si>
  <si>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</si>
  <si>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</si>
  <si>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</si>
  <si>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</si>
  <si>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</si>
  <si>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</si>
  <si>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</si>
  <si>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</si>
  <si>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</si>
  <si>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</si>
  <si>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</si>
  <si>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</si>
  <si>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</si>
  <si>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</si>
  <si>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</si>
  <si>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</si>
  <si>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</si>
  <si>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</si>
  <si>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</si>
  <si>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</si>
  <si>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</si>
  <si>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</si>
  <si>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</si>
  <si>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</si>
  <si>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</si>
  <si>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</si>
  <si>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</si>
  <si>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</si>
  <si>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</si>
  <si>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</si>
  <si>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</si>
  <si>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</si>
  <si>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</si>
  <si>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</si>
  <si>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</si>
  <si>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</si>
  <si>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</si>
  <si>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</si>
  <si>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</si>
  <si>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</si>
  <si>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</si>
  <si>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</si>
  <si>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</si>
  <si>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</si>
  <si>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</si>
  <si>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</si>
  <si>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</si>
  <si>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</si>
  <si>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</si>
  <si>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</si>
  <si>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</si>
  <si>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</si>
  <si>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</si>
  <si>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</si>
  <si>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</si>
  <si>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</si>
  <si>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</si>
  <si>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</si>
  <si>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</si>
  <si>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</si>
  <si>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</si>
  <si>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</si>
  <si>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</si>
  <si>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</si>
  <si>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</si>
  <si>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</si>
  <si>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</si>
  <si>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</si>
  <si>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</si>
  <si>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</si>
  <si>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</si>
  <si>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</si>
  <si>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</si>
  <si>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</si>
  <si>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</si>
  <si>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</si>
  <si>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</si>
  <si>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</si>
  <si>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</si>
  <si>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</si>
  <si>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</si>
  <si>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</si>
  <si>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</si>
  <si>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</si>
  <si>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</si>
  <si>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</si>
  <si>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</si>
  <si>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</si>
  <si>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</si>
  <si>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</si>
  <si>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</si>
  <si>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</si>
  <si>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</si>
  <si>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</si>
  <si>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</si>
  <si>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</si>
  <si>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</si>
  <si>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</si>
  <si>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</si>
  <si>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</si>
  <si>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</si>
  <si>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</si>
  <si>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</si>
  <si>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</si>
  <si>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</si>
  <si>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</si>
  <si>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</si>
  <si>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</si>
  <si>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</si>
  <si>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</si>
  <si>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</si>
  <si>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</si>
  <si>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</si>
  <si>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</si>
  <si>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</si>
  <si>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</si>
  <si>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</si>
  <si>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</si>
  <si>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</si>
  <si>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</si>
  <si>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</si>
  <si>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</si>
  <si>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</si>
  <si>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</si>
  <si>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</si>
  <si>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</si>
  <si>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</si>
  <si>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</si>
  <si>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</si>
  <si>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</si>
  <si>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</si>
  <si>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</si>
  <si>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</si>
  <si>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</si>
  <si>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</si>
  <si>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</si>
  <si>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</si>
  <si>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</si>
  <si>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</si>
  <si>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</si>
  <si>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</si>
  <si>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</si>
  <si>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</si>
  <si>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</si>
  <si>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</si>
  <si>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</si>
  <si>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</si>
  <si>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</si>
  <si>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</si>
  <si>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</si>
  <si>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</si>
  <si>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</si>
  <si>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</si>
  <si>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</si>
  <si>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</si>
  <si>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</si>
  <si>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</si>
  <si>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</si>
  <si>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</si>
  <si>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</si>
  <si>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</si>
  <si>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</si>
  <si>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</si>
  <si>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</si>
  <si>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</si>
  <si>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</si>
  <si>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</si>
  <si>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</si>
  <si>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</si>
  <si>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</si>
  <si>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</si>
  <si>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</si>
  <si>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</si>
  <si>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</si>
  <si>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</si>
  <si>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</si>
  <si>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</si>
  <si>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</si>
  <si>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</si>
  <si>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</si>
  <si>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</si>
  <si>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</si>
  <si>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</si>
  <si>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</si>
  <si>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</si>
  <si>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</si>
  <si>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</si>
  <si>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</si>
  <si>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</si>
  <si>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</si>
  <si>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</si>
  <si>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</si>
  <si>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</si>
  <si>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</si>
  <si>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</si>
  <si>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</si>
  <si>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</si>
  <si>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</si>
  <si>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</si>
  <si>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</si>
  <si>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</si>
  <si>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</si>
  <si>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</si>
  <si>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</si>
  <si>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</si>
  <si>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</si>
  <si>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</si>
  <si>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</si>
  <si>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</si>
  <si>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</si>
  <si>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</si>
  <si>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</si>
  <si>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</si>
  <si>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</si>
  <si>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</si>
  <si>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</si>
  <si>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</si>
  <si>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</si>
  <si>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</si>
  <si>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</si>
  <si>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</si>
  <si>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</si>
  <si>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</si>
  <si>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</si>
  <si>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</si>
  <si>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</si>
  <si>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</si>
  <si>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</si>
  <si>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</si>
  <si>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</si>
  <si>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</si>
  <si>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</si>
  <si>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</si>
  <si>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</si>
  <si>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</si>
  <si>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</si>
  <si>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</si>
  <si>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</si>
  <si>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</si>
  <si>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</si>
  <si>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</si>
  <si>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</si>
  <si>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</si>
  <si>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</si>
  <si>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</si>
  <si>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</si>
  <si>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</si>
  <si>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</si>
  <si>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</si>
  <si>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</si>
  <si>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</si>
  <si>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</si>
  <si>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</si>
  <si>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</si>
  <si>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</si>
  <si>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</si>
  <si>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</si>
  <si>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</si>
  <si>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</si>
  <si>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</si>
  <si>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</si>
  <si>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</si>
  <si>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</si>
  <si>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</si>
  <si>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</si>
  <si>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</si>
  <si>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</si>
  <si>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</si>
  <si>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</si>
  <si>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</si>
  <si>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</si>
  <si>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</si>
  <si>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</si>
  <si>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</si>
  <si>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</si>
  <si>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</si>
  <si>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</si>
  <si>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</si>
  <si>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</si>
  <si>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</si>
  <si>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</si>
  <si>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</si>
  <si>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</si>
  <si>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</si>
  <si>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</si>
  <si>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</si>
  <si>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</si>
  <si>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</si>
  <si>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</si>
  <si>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</si>
  <si>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</si>
  <si>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</si>
  <si>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</si>
  <si>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</si>
  <si>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</si>
  <si>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</si>
  <si>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</si>
  <si>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</si>
  <si>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</si>
  <si>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</si>
  <si>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</si>
  <si>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</si>
  <si>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</si>
  <si>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</si>
  <si>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</si>
  <si>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</si>
  <si>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</si>
  <si>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</si>
  <si>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</si>
  <si>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</si>
  <si>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</si>
  <si>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</si>
  <si>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</si>
  <si>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</si>
  <si>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</si>
  <si>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</si>
  <si>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</si>
  <si>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</si>
  <si>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</si>
  <si>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</si>
  <si>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</si>
  <si>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</si>
  <si>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</si>
  <si>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</si>
  <si>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</si>
  <si>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</si>
  <si>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</si>
  <si>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</si>
  <si>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</si>
  <si>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</si>
  <si>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</si>
  <si>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</si>
  <si>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</si>
  <si>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</si>
  <si>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</si>
  <si>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</si>
  <si>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</si>
  <si>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</si>
  <si>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</si>
  <si>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</si>
  <si>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</si>
  <si>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</si>
  <si>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</si>
  <si>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</si>
  <si>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</si>
  <si>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</si>
  <si>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</si>
  <si>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</si>
  <si>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</si>
  <si>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</si>
  <si>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</si>
  <si>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</si>
  <si>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</si>
  <si>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</si>
  <si>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</si>
  <si>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</si>
  <si>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</si>
  <si>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</si>
  <si>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</si>
  <si>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</si>
  <si>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</si>
  <si>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</si>
  <si>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</si>
  <si>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</si>
  <si>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</si>
  <si>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</si>
  <si>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</si>
  <si>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</si>
  <si>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</si>
  <si>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</si>
  <si>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</si>
  <si>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</si>
  <si>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</si>
  <si>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</si>
  <si>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</si>
  <si>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</si>
  <si>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</si>
  <si>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</si>
  <si>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</si>
  <si>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</si>
  <si>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</si>
  <si>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</si>
  <si>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</si>
  <si>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</si>
  <si>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</si>
  <si>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</si>
  <si>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</si>
  <si>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</si>
  <si>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</si>
  <si>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</si>
  <si>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</si>
  <si>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</si>
  <si>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</si>
  <si>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</si>
  <si>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</si>
  <si>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</si>
  <si>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</si>
  <si>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</si>
  <si>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</si>
  <si>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</si>
  <si>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</si>
  <si>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</si>
  <si>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</si>
  <si>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</si>
  <si>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</si>
  <si>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</si>
  <si>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</si>
  <si>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</si>
  <si>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</si>
  <si>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</si>
  <si>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</si>
  <si>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</si>
  <si>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</si>
  <si>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</si>
  <si>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</si>
  <si>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</si>
  <si>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</si>
  <si>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</si>
  <si>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</si>
  <si>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</si>
  <si>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</si>
  <si>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</si>
  <si>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</si>
  <si>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</si>
  <si>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</si>
  <si>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</si>
  <si>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</si>
  <si>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</si>
  <si>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</si>
  <si>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</si>
  <si>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</si>
  <si>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</si>
  <si>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</si>
  <si>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</si>
  <si>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</si>
  <si>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</si>
  <si>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</si>
  <si>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</si>
  <si>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</si>
  <si>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</si>
  <si>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</si>
  <si>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</si>
  <si>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</si>
  <si>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</si>
  <si>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</si>
  <si>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</si>
  <si>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</si>
  <si>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</si>
  <si>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</si>
  <si>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</si>
  <si>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</si>
  <si>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</si>
  <si>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</si>
  <si>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</si>
  <si>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</si>
  <si>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</si>
  <si>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</si>
  <si>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</si>
  <si>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</si>
  <si>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</si>
  <si>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</si>
  <si>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</si>
  <si>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</si>
  <si>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</si>
  <si>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</si>
  <si>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</si>
  <si>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</si>
  <si>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</si>
  <si>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</si>
  <si>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</si>
  <si>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</si>
  <si>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</si>
  <si>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</si>
  <si>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</si>
  <si>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</si>
  <si>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</si>
  <si>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</si>
  <si>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</si>
  <si>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</si>
  <si>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</si>
  <si>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</si>
  <si>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</si>
  <si>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</si>
  <si>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</si>
  <si>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</si>
  <si>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</si>
  <si>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</si>
  <si>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</si>
  <si>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</si>
  <si>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</si>
  <si>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</si>
  <si>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</si>
  <si>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</si>
  <si>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</si>
  <si>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</si>
  <si>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</si>
  <si>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</si>
  <si>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</si>
  <si>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</si>
  <si>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</si>
  <si>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</si>
  <si>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</si>
  <si>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</si>
  <si>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</si>
  <si>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</si>
  <si>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</si>
  <si>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</si>
  <si>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</si>
  <si>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</si>
  <si>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</si>
  <si>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</si>
  <si>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</si>
  <si>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</si>
  <si>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</si>
  <si>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</si>
  <si>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</si>
  <si>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</si>
  <si>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</si>
  <si>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</si>
  <si>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</si>
  <si>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</si>
  <si>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</si>
  <si>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</si>
  <si>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</si>
  <si>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</si>
  <si>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</si>
  <si>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</si>
  <si>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</si>
  <si>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</si>
  <si>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</si>
  <si>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</si>
  <si>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</si>
  <si>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</si>
  <si>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</si>
  <si>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</si>
  <si>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</si>
  <si>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</si>
  <si>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</si>
  <si>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</si>
  <si>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</si>
  <si>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</si>
  <si>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</si>
  <si>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</si>
  <si>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</si>
  <si>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</si>
  <si>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</si>
  <si>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</si>
  <si>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</si>
  <si>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</si>
  <si>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</si>
  <si>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</si>
  <si>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</si>
  <si>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</si>
  <si>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</si>
  <si>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</si>
  <si>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</si>
  <si>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</si>
  <si>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</si>
  <si>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</si>
  <si>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</si>
  <si>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</si>
  <si>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</si>
  <si>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</si>
  <si>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</si>
  <si>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</si>
  <si>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</si>
  <si>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</si>
  <si>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</si>
  <si>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</si>
  <si>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</si>
  <si>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</si>
  <si>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</si>
  <si>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</si>
  <si>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</si>
  <si>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</si>
  <si>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</si>
  <si>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</si>
  <si>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</si>
  <si>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</si>
  <si>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</si>
  <si>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</si>
  <si>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</si>
  <si>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</si>
  <si>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</si>
  <si>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</si>
  <si>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</si>
  <si>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</si>
  <si>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</si>
  <si>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</si>
  <si>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</si>
  <si>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</si>
  <si>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</si>
  <si>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</si>
  <si>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</si>
  <si>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</si>
  <si>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</si>
  <si>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</si>
  <si>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</si>
  <si>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</si>
  <si>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</si>
  <si>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</si>
  <si>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</si>
  <si>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</si>
  <si>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</si>
  <si>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</si>
  <si>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</si>
  <si>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</si>
  <si>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</si>
  <si>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</si>
  <si>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</si>
  <si>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</si>
  <si>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</si>
  <si>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</si>
  <si>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</si>
  <si>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</si>
  <si>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</si>
  <si>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</si>
  <si>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</si>
  <si>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</si>
  <si>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</si>
  <si>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</si>
  <si>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</si>
  <si>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</si>
  <si>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</si>
  <si>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</si>
  <si>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</si>
  <si>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</si>
  <si>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</si>
  <si>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</si>
  <si>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</si>
  <si>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</si>
  <si>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</si>
  <si>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</si>
  <si>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</si>
  <si>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</si>
  <si>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</si>
  <si>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</si>
  <si>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</si>
  <si>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</si>
  <si>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</si>
  <si>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</si>
  <si>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</si>
  <si>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</si>
  <si>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</si>
  <si>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</si>
  <si>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</si>
  <si>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</si>
  <si>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</si>
  <si>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</si>
  <si>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</si>
  <si>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</si>
  <si>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</si>
  <si>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</si>
  <si>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</si>
  <si>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</si>
  <si>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</si>
  <si>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</si>
  <si>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</si>
  <si>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</si>
  <si>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</si>
  <si>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</si>
  <si>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</si>
  <si>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</si>
  <si>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</si>
  <si>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</si>
  <si>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</si>
  <si>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</si>
  <si>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</si>
  <si>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</si>
  <si>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</si>
  <si>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</si>
  <si>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</si>
  <si>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</si>
  <si>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</si>
  <si>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</si>
  <si>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</si>
  <si>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</si>
  <si>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</si>
  <si>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</si>
  <si>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</si>
  <si>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</si>
  <si>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</si>
  <si>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</si>
  <si>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</si>
  <si>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</si>
  <si>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</si>
  <si>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</si>
  <si>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</si>
  <si>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</si>
  <si>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</si>
  <si>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</si>
  <si>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</si>
  <si>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</si>
  <si>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</si>
  <si>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</si>
  <si>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</si>
  <si>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</si>
  <si>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</si>
  <si>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</si>
  <si>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</si>
  <si>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</si>
  <si>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</si>
  <si>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</si>
  <si>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</si>
  <si>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</si>
  <si>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</si>
  <si>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</si>
  <si>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</si>
  <si>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</si>
  <si>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</si>
  <si>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</si>
  <si>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</si>
  <si>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</si>
  <si>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</si>
  <si>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</si>
  <si>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</si>
  <si>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</si>
  <si>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</si>
  <si>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</si>
  <si>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</si>
  <si>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</si>
  <si>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</si>
  <si>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</si>
  <si>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</si>
  <si>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</si>
  <si>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</si>
  <si>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</si>
  <si>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</si>
  <si>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</si>
  <si>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</si>
  <si>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</si>
  <si>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</si>
  <si>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</si>
  <si>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</si>
  <si>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</si>
  <si>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</si>
  <si>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</si>
  <si>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</si>
  <si>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</si>
  <si>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</si>
  <si>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</si>
  <si>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</si>
  <si>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</si>
  <si>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</si>
  <si>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</si>
  <si>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</si>
  <si>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</si>
  <si>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</si>
  <si>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</si>
  <si>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</si>
  <si>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</si>
  <si>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</si>
  <si>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</si>
  <si>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</si>
  <si>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</si>
  <si>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</si>
  <si>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</si>
  <si>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</si>
  <si>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</si>
  <si>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</si>
  <si>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</si>
  <si>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</si>
  <si>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</si>
  <si>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</si>
  <si>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</si>
  <si>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</si>
  <si>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</si>
  <si>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</si>
  <si>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</si>
  <si>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</si>
  <si>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</si>
  <si>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</si>
  <si>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</si>
  <si>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</si>
  <si>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</si>
  <si>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</si>
  <si>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</si>
  <si>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</si>
  <si>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</si>
  <si>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</si>
  <si>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</si>
  <si>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</si>
  <si>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</si>
  <si>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</si>
  <si>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</si>
  <si>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</si>
  <si>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</si>
  <si>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</si>
  <si>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</si>
  <si>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</si>
  <si>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</si>
  <si>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</si>
  <si>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</si>
  <si>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</si>
  <si>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</si>
  <si>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</si>
  <si>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</si>
  <si>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</si>
  <si>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</si>
  <si>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</si>
  <si>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</si>
  <si>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</si>
  <si>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</si>
  <si>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</si>
  <si>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</si>
  <si>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</si>
  <si>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</si>
  <si>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</si>
  <si>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</si>
  <si>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</si>
  <si>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</si>
  <si>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</si>
  <si>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</si>
  <si>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</si>
  <si>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</si>
  <si>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</si>
  <si>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</si>
  <si>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</si>
  <si>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</si>
  <si>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</si>
  <si>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</si>
  <si>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</si>
  <si>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</si>
  <si>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</si>
  <si>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</si>
  <si>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</si>
  <si>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</si>
  <si>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</si>
  <si>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</si>
  <si>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</si>
  <si>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</si>
  <si>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</si>
  <si>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</si>
  <si>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</si>
  <si>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</si>
  <si>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</si>
  <si>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</si>
  <si>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</si>
  <si>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</si>
  <si>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</si>
  <si>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</si>
  <si>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</si>
  <si>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</si>
  <si>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</si>
  <si>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</si>
  <si>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</si>
  <si>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</si>
  <si>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</si>
  <si>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</si>
  <si>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</si>
  <si>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</si>
  <si>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</si>
  <si>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</si>
  <si>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</si>
  <si>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</si>
  <si>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</si>
  <si>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</si>
  <si>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</si>
  <si>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</si>
  <si>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</si>
  <si>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</si>
  <si>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</si>
  <si>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</si>
  <si>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</si>
  <si>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</si>
  <si>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</si>
  <si>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</si>
  <si>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</si>
  <si>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</si>
  <si>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</si>
  <si>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</si>
  <si>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</si>
  <si>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</si>
  <si>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</si>
  <si>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</si>
  <si>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</si>
  <si>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</si>
  <si>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</si>
  <si>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</si>
  <si>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</si>
  <si>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</si>
  <si>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</si>
  <si>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</si>
  <si>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</si>
  <si>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</si>
  <si>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</si>
  <si>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</si>
  <si>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</si>
  <si>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</si>
  <si>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</si>
  <si>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</si>
  <si>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</si>
  <si>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</si>
  <si>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</si>
  <si>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</si>
  <si>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</si>
  <si>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</si>
  <si>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</si>
  <si>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</si>
  <si>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</si>
  <si>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</si>
  <si>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</si>
  <si>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</si>
  <si>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</si>
  <si>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</si>
  <si>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</si>
  <si>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</si>
  <si>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</si>
  <si>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</si>
  <si>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</si>
  <si>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</si>
  <si>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</si>
  <si>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</si>
  <si>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</si>
  <si>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</si>
  <si>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</si>
  <si>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</si>
  <si>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</si>
  <si>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</si>
  <si>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</si>
  <si>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</si>
  <si>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</si>
  <si>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</si>
  <si>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</si>
  <si>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</si>
  <si>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</si>
  <si>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</si>
  <si>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</si>
  <si>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</si>
  <si>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</si>
  <si>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</si>
  <si>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</si>
  <si>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</si>
  <si>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</si>
  <si>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</si>
  <si>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</si>
  <si>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</si>
  <si>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</si>
  <si>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</si>
  <si>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</si>
  <si>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</si>
  <si>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</si>
  <si>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</si>
  <si>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</si>
  <si>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</si>
  <si>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</si>
  <si>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</si>
  <si>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</si>
  <si>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</si>
  <si>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</si>
  <si>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</si>
  <si>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</si>
  <si>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</si>
  <si>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</si>
  <si>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</si>
  <si>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</si>
  <si>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</si>
  <si>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</si>
  <si>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</si>
  <si>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</si>
  <si>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</si>
  <si>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</si>
  <si>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</si>
  <si>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</si>
  <si>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</si>
  <si>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</si>
  <si>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</si>
  <si>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</si>
  <si>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</si>
  <si>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</si>
  <si>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</si>
  <si>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</si>
  <si>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</si>
  <si>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</si>
  <si>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</si>
  <si>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</si>
  <si>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</si>
  <si>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</si>
  <si>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</si>
  <si>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</si>
  <si>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</si>
  <si>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</si>
  <si>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</si>
  <si>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</si>
  <si>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</si>
  <si>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</si>
  <si>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</si>
  <si>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</si>
  <si>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</si>
  <si>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</si>
  <si>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</si>
  <si>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</si>
  <si>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</si>
  <si>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</si>
  <si>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</si>
  <si>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</si>
  <si>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</si>
  <si>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</si>
  <si>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</si>
  <si>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</si>
  <si>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</si>
  <si>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</si>
  <si>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</si>
  <si>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</si>
  <si>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</si>
  <si>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</si>
  <si>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</si>
  <si>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</si>
  <si>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</si>
  <si>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</si>
  <si>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</si>
  <si>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</si>
  <si>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</si>
  <si>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</si>
  <si>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</si>
  <si>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</si>
  <si>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</si>
  <si>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</si>
  <si>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</si>
  <si>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</si>
  <si>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</si>
  <si>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</si>
  <si>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</si>
  <si>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</si>
  <si>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</si>
  <si>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</si>
  <si>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</si>
  <si>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</si>
  <si>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</si>
  <si>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</si>
  <si>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</si>
  <si>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</si>
  <si>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</si>
  <si>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</si>
  <si>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</si>
  <si>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</si>
  <si>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</si>
  <si>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</si>
  <si>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</si>
  <si>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</si>
  <si>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</si>
  <si>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</si>
  <si>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</si>
  <si>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</si>
  <si>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</si>
  <si>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</si>
  <si>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</si>
  <si>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</si>
  <si>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</si>
  <si>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</si>
  <si>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</si>
  <si>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</si>
  <si>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</si>
  <si>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</si>
  <si>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</si>
  <si>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</si>
  <si>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</si>
  <si>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</si>
  <si>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</si>
  <si>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</si>
  <si>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</si>
  <si>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</si>
  <si>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</si>
  <si>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</si>
  <si>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</si>
  <si>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</si>
  <si>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</si>
  <si>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</si>
  <si>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</si>
  <si>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</si>
  <si>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</si>
  <si>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</si>
  <si>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</si>
  <si>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</si>
  <si>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</si>
  <si>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</si>
  <si>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</si>
  <si>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</si>
  <si>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</si>
  <si>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</si>
  <si>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</si>
  <si>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</si>
  <si>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</si>
  <si>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</si>
  <si>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</si>
  <si>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</si>
  <si>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</si>
  <si>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</si>
  <si>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</si>
  <si>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</si>
  <si>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</si>
  <si>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</si>
  <si>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</si>
  <si>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</si>
  <si>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</si>
  <si>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</si>
  <si>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</si>
  <si>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</si>
  <si>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</si>
  <si>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</si>
  <si>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</si>
  <si>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</si>
  <si>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</si>
  <si>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</si>
  <si>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</si>
  <si>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</si>
  <si>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</si>
  <si>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</si>
  <si>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</si>
  <si>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</si>
  <si>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</si>
  <si>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</si>
  <si>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</si>
  <si>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</si>
  <si>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</si>
  <si>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</si>
  <si>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</si>
  <si>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</si>
  <si>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</si>
  <si>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</si>
  <si>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</si>
  <si>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</si>
  <si>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</si>
  <si>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</si>
  <si>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</si>
  <si>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</si>
  <si>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</si>
  <si>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</si>
  <si>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</si>
  <si>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</si>
  <si>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</si>
  <si>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</si>
  <si>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</si>
  <si>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</si>
  <si>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</si>
  <si>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</si>
  <si>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</si>
  <si>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</si>
  <si>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</si>
  <si>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</si>
  <si>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</si>
  <si>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</si>
  <si>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</si>
  <si>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</si>
  <si>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</si>
  <si>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</si>
  <si>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</si>
  <si>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</si>
  <si>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</si>
  <si>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</si>
  <si>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</si>
  <si>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</si>
  <si>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</si>
  <si>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</si>
  <si>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</si>
  <si>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</si>
  <si>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</si>
  <si>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</si>
  <si>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</si>
  <si>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</si>
  <si>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</si>
  <si>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</si>
  <si>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</si>
  <si>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</si>
  <si>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</si>
  <si>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</si>
  <si>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</si>
  <si>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</si>
  <si>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</si>
  <si>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</si>
  <si>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</si>
  <si>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</si>
  <si>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</si>
  <si>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</si>
  <si>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</si>
  <si>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</si>
  <si>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</si>
  <si>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</si>
  <si>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</si>
  <si>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</si>
  <si>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</si>
  <si>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</si>
  <si>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</si>
  <si>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</si>
  <si>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</si>
  <si>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</si>
  <si>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</si>
  <si>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</si>
  <si>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</si>
  <si>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</si>
  <si>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</si>
  <si>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</si>
  <si>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</si>
  <si>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</si>
  <si>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</si>
  <si>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</si>
  <si>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</si>
  <si>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</si>
  <si>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</si>
  <si>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</si>
  <si>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</si>
  <si>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</si>
  <si>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</si>
  <si>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</si>
  <si>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</si>
  <si>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</si>
  <si>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</si>
  <si>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</si>
  <si>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</si>
  <si>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</si>
  <si>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</si>
  <si>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</si>
  <si>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</si>
  <si>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</si>
  <si>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</si>
  <si>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</si>
  <si>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</si>
  <si>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</si>
  <si>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</si>
  <si>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</si>
  <si>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</si>
  <si>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</si>
  <si>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</si>
  <si>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</si>
  <si>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</si>
  <si>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</si>
  <si>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</si>
  <si>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</si>
  <si>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</si>
  <si>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</si>
  <si>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</si>
  <si>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</si>
  <si>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</si>
  <si>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</si>
  <si>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</si>
  <si>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</si>
  <si>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</si>
  <si>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</si>
  <si>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</si>
  <si>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</si>
  <si>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</si>
  <si>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</si>
  <si>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</si>
  <si>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</si>
  <si>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</si>
  <si>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</si>
  <si>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</si>
  <si>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</si>
  <si>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</si>
  <si>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</si>
  <si>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</si>
  <si>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</si>
  <si>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</si>
  <si>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</si>
  <si>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</si>
  <si>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</si>
  <si>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</si>
  <si>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</si>
  <si>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</si>
  <si>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</si>
  <si>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</si>
  <si>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</si>
  <si>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</si>
  <si>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</si>
  <si>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</si>
  <si>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</si>
  <si>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</si>
  <si>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</si>
  <si>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</si>
  <si>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</si>
  <si>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</si>
  <si>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</si>
  <si>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</si>
  <si>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</si>
  <si>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</si>
  <si>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</si>
  <si>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</si>
  <si>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</si>
  <si>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</si>
  <si>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</si>
  <si>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</si>
  <si>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</si>
  <si>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</si>
  <si>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</si>
  <si>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</si>
  <si>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</si>
  <si>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</si>
  <si>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</si>
  <si>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</si>
  <si>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</si>
  <si>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</si>
  <si>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</si>
  <si>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</si>
  <si>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</si>
  <si>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</si>
  <si>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</si>
  <si>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</si>
  <si>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</si>
  <si>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</si>
  <si>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</si>
  <si>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</si>
  <si>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</si>
  <si>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</si>
  <si>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</si>
  <si>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</si>
  <si>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</si>
  <si>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</si>
  <si>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</si>
  <si>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</si>
  <si>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</si>
  <si>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</si>
  <si>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</si>
  <si>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</si>
  <si>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</si>
  <si>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</si>
  <si>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</si>
  <si>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</si>
  <si>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</si>
  <si>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</si>
  <si>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</si>
  <si>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</si>
  <si>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</si>
  <si>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</si>
  <si>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</si>
  <si>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</si>
  <si>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</si>
  <si>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</si>
  <si>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</si>
  <si>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</si>
  <si>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</si>
  <si>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</si>
  <si>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</si>
  <si>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</si>
  <si>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</si>
  <si>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</si>
  <si>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</si>
  <si>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</si>
  <si>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</si>
  <si>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</si>
  <si>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</si>
  <si>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</si>
  <si>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</si>
  <si>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</si>
  <si>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</si>
  <si>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</si>
  <si>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</si>
  <si>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</si>
  <si>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</si>
  <si>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</si>
  <si>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</si>
  <si>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</si>
  <si>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</si>
  <si>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</si>
  <si>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</si>
  <si>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</si>
  <si>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</si>
  <si>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</si>
  <si>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</si>
  <si>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</si>
  <si>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</si>
  <si>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</si>
  <si>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</si>
  <si>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</si>
  <si>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</si>
  <si>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</si>
  <si>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</si>
  <si>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</si>
  <si>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</si>
  <si>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</si>
  <si>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</si>
  <si>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</si>
  <si>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</si>
  <si>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</si>
  <si>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</si>
  <si>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</si>
  <si>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</si>
  <si>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</si>
  <si>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</si>
  <si>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</si>
  <si>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</si>
  <si>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</si>
  <si>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</si>
  <si>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</si>
  <si>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</si>
  <si>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</si>
  <si>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</si>
  <si>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</si>
  <si>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</si>
  <si>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</si>
  <si>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</si>
  <si>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</si>
  <si>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</si>
  <si>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</si>
  <si>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</si>
  <si>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</si>
  <si>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</si>
  <si>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</si>
  <si>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</si>
  <si>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</si>
  <si>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</si>
  <si>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</si>
  <si>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</si>
  <si>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</si>
  <si>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</si>
  <si>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</si>
  <si>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</si>
  <si>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</si>
  <si>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</si>
  <si>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</si>
  <si>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</si>
  <si>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</si>
  <si>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</si>
  <si>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</si>
  <si>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</si>
  <si>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</si>
  <si>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</si>
  <si>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</si>
  <si>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</si>
  <si>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</si>
  <si>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</si>
  <si>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</si>
  <si>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</si>
  <si>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</si>
  <si>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</si>
  <si>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</si>
  <si>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</si>
  <si>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</si>
  <si>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</si>
  <si>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</si>
  <si>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</si>
  <si>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</si>
  <si>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</si>
  <si>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</si>
  <si>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</si>
  <si>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</si>
  <si>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</si>
  <si>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</si>
  <si>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</si>
  <si>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</si>
  <si>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</si>
  <si>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</si>
  <si>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</si>
  <si>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</si>
  <si>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</si>
  <si>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</si>
  <si>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</si>
  <si>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</si>
  <si>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</si>
  <si>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</si>
  <si>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</si>
  <si>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</si>
  <si>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</si>
  <si>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</si>
  <si>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</si>
  <si>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</si>
  <si>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</si>
  <si>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</si>
  <si>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</si>
  <si>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</si>
  <si>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</si>
  <si>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</si>
  <si>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</si>
  <si>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</si>
  <si>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</si>
  <si>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</si>
  <si>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</si>
  <si>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</si>
  <si>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</si>
  <si>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</si>
  <si>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</si>
  <si>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</si>
  <si>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</si>
  <si>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</si>
  <si>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</si>
  <si>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</si>
  <si>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</si>
  <si>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</si>
  <si>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</si>
  <si>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</si>
  <si>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</si>
  <si>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</si>
  <si>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</si>
  <si>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</si>
  <si>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</si>
  <si>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</si>
  <si>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</si>
  <si>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</si>
  <si>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</si>
  <si>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</si>
  <si>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</si>
  <si>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</si>
  <si>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</si>
  <si>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</si>
  <si>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</si>
  <si>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</si>
  <si>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</si>
  <si>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</si>
  <si>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</si>
  <si>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</si>
  <si>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</si>
  <si>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</si>
  <si>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</si>
  <si>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</si>
  <si>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</si>
  <si>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</si>
  <si>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</si>
  <si>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</si>
  <si>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</si>
  <si>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</si>
  <si>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</si>
  <si>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</si>
  <si>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</si>
  <si>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</si>
  <si>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</si>
  <si>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</si>
  <si>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</si>
  <si>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</si>
  <si>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</si>
  <si>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</si>
  <si>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</si>
  <si>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</si>
  <si>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</si>
  <si>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</si>
  <si>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</si>
  <si>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</si>
  <si>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</si>
  <si>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</si>
  <si>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</si>
  <si>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</si>
  <si>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</si>
  <si>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</si>
  <si>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</si>
  <si>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</si>
  <si>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</si>
  <si>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</si>
  <si>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</si>
  <si>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</si>
  <si>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</si>
  <si>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</si>
  <si>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</si>
  <si>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</si>
  <si>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</si>
  <si>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</si>
  <si>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</si>
  <si>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</si>
  <si>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</si>
  <si>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</si>
  <si>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</si>
  <si>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</si>
  <si>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</si>
  <si>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</si>
  <si>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</si>
  <si>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</si>
  <si>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</si>
  <si>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</si>
  <si>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</si>
  <si>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</si>
  <si>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</si>
  <si>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</si>
  <si>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</si>
  <si>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</si>
  <si>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</si>
  <si>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</si>
  <si>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</si>
  <si>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</si>
  <si>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</si>
  <si>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</si>
  <si>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</si>
  <si>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</si>
  <si>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</si>
  <si>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</si>
  <si>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</si>
  <si>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</si>
  <si>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</si>
  <si>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</si>
  <si>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</si>
  <si>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</si>
  <si>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</si>
  <si>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</si>
  <si>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</si>
  <si>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</si>
  <si>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</si>
  <si>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</si>
  <si>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</si>
  <si>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</si>
  <si>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</si>
  <si>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</si>
  <si>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</si>
  <si>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</si>
  <si>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</si>
  <si>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</si>
  <si>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</si>
  <si>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</si>
  <si>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</si>
  <si>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</si>
  <si>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</si>
  <si>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</si>
  <si>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</si>
  <si>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</si>
  <si>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</si>
  <si>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</si>
  <si>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</si>
  <si>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</si>
  <si>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</si>
  <si>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</si>
  <si>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</si>
  <si>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</si>
  <si>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</si>
  <si>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</si>
  <si>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</si>
  <si>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</si>
  <si>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</si>
  <si>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</si>
  <si>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</si>
  <si>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</si>
  <si>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</si>
  <si>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</si>
  <si>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</si>
  <si>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</si>
  <si>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</si>
  <si>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</si>
  <si>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</si>
  <si>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</si>
  <si>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</si>
  <si>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</si>
  <si>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</si>
  <si>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</si>
  <si>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</si>
  <si>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</si>
  <si>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</si>
  <si>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</si>
  <si>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</si>
  <si>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</si>
  <si>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</si>
  <si>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</si>
  <si>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</si>
  <si>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</si>
  <si>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</si>
  <si>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</si>
  <si>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</si>
  <si>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</si>
  <si>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</si>
  <si>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</si>
  <si>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</si>
  <si>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</si>
  <si>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</si>
  <si>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</si>
  <si>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</si>
  <si>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</si>
  <si>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</si>
  <si>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</si>
  <si>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</si>
  <si>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</si>
  <si>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</si>
  <si>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</si>
  <si>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</si>
  <si>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</si>
  <si>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</si>
  <si>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</si>
  <si>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</si>
  <si>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</si>
  <si>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</si>
  <si>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</si>
  <si>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</si>
  <si>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</si>
  <si>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</si>
  <si>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</si>
  <si>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</si>
  <si>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</si>
  <si>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</si>
  <si>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</si>
  <si>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</si>
  <si>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</si>
  <si>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</si>
  <si>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</si>
  <si>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</si>
  <si>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</si>
  <si>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</si>
  <si>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</si>
  <si>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</si>
  <si>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</si>
  <si>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</si>
  <si>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</si>
  <si>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</si>
  <si>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</si>
  <si>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</si>
  <si>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</si>
  <si>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</si>
  <si>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</si>
  <si>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</si>
  <si>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</si>
  <si>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</si>
  <si>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</si>
  <si>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</si>
  <si>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</si>
  <si>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</si>
  <si>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</si>
  <si>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</si>
  <si>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</si>
  <si>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</si>
  <si>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</si>
  <si>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</si>
  <si>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</si>
  <si>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</si>
  <si>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</si>
  <si>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</si>
  <si>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</si>
  <si>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</si>
  <si>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</si>
  <si>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</si>
  <si>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</si>
  <si>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</si>
  <si>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</si>
  <si>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</si>
  <si>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</si>
  <si>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</si>
  <si>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</si>
  <si>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</si>
  <si>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</si>
  <si>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</si>
  <si>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</si>
  <si>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</si>
  <si>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</si>
  <si>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</si>
  <si>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</si>
  <si>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</si>
  <si>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</si>
  <si>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</si>
  <si>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</si>
  <si>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</si>
  <si>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</si>
  <si>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</si>
  <si>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</si>
  <si>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</si>
  <si>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</si>
  <si>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</si>
  <si>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</si>
  <si>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</si>
  <si>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</si>
  <si>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</si>
  <si>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</si>
  <si>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</si>
  <si>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</si>
  <si>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</si>
  <si>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</si>
  <si>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</si>
  <si>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</si>
  <si>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</si>
  <si>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</si>
  <si>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</si>
  <si>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</si>
  <si>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</si>
  <si>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</si>
  <si>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</si>
  <si>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</si>
  <si>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</si>
  <si>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</si>
  <si>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</si>
  <si>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</si>
  <si>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</si>
  <si>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</si>
  <si>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</si>
  <si>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</si>
  <si>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</si>
  <si>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</si>
  <si>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</si>
  <si>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</si>
  <si>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</si>
  <si>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</si>
  <si>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</si>
  <si>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</si>
  <si>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</si>
  <si>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</si>
  <si>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</si>
  <si>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</si>
  <si>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</si>
  <si>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</si>
  <si>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</si>
  <si>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</si>
  <si>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</si>
  <si>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</si>
  <si>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</si>
  <si>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</si>
  <si>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</si>
  <si>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</si>
  <si>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</si>
  <si>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</si>
  <si>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</si>
  <si>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</si>
  <si>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</si>
  <si>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</si>
  <si>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</si>
  <si>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</si>
  <si>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</si>
  <si>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</si>
  <si>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</si>
  <si>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</si>
  <si>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</si>
  <si>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</si>
  <si>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</si>
  <si>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</si>
  <si>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</si>
  <si>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</si>
  <si>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</si>
  <si>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</si>
  <si>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</si>
  <si>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</si>
  <si>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</si>
  <si>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</si>
  <si>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</si>
  <si>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</si>
  <si>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</si>
  <si>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</si>
  <si>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</si>
  <si>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</si>
  <si>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</si>
  <si>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</si>
  <si>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</si>
  <si>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</si>
  <si>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</si>
  <si>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</si>
  <si>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</si>
  <si>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</si>
  <si>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</si>
  <si>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</si>
  <si>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</si>
  <si>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</si>
  <si>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</si>
  <si>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</si>
  <si>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</si>
  <si>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</si>
  <si>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</si>
  <si>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</si>
  <si>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</si>
  <si>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</si>
  <si>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</si>
  <si>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</si>
  <si>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</si>
  <si>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</si>
  <si>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</si>
  <si>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</si>
  <si>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</si>
  <si>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</si>
  <si>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</si>
  <si>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</si>
  <si>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</si>
  <si>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</si>
  <si>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</si>
  <si>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</si>
  <si>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</si>
  <si>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</si>
  <si>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</si>
  <si>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</si>
  <si>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</si>
  <si>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</si>
  <si>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</si>
  <si>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</si>
  <si>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</si>
  <si>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</si>
  <si>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</si>
  <si>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</si>
  <si>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</si>
  <si>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</si>
  <si>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</si>
  <si>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</si>
  <si>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</si>
  <si>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</si>
  <si>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</si>
  <si>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</si>
  <si>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</si>
  <si>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</si>
  <si>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</si>
  <si>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</si>
  <si>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</si>
  <si>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</si>
  <si>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</si>
  <si>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</si>
  <si>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</si>
  <si>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</si>
  <si>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</si>
  <si>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</si>
  <si>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</si>
  <si>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</si>
  <si>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</si>
  <si>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</si>
  <si>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</si>
  <si>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</si>
  <si>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</si>
  <si>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</si>
  <si>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</si>
  <si>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</si>
  <si>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</si>
  <si>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</si>
  <si>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</si>
  <si>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</si>
  <si>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</si>
  <si>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</si>
  <si>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</si>
  <si>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</si>
  <si>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</si>
  <si>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</si>
  <si>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</si>
  <si>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</si>
  <si>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</si>
  <si>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</si>
  <si>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</si>
  <si>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</si>
  <si>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</si>
  <si>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</si>
  <si>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</si>
  <si>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</si>
  <si>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</si>
  <si>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</si>
  <si>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</si>
  <si>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</si>
  <si>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</si>
  <si>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</si>
  <si>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</si>
  <si>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</si>
  <si>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</si>
  <si>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</si>
  <si>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</si>
  <si>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</si>
  <si>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</si>
  <si>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</si>
  <si>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</si>
  <si>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</si>
  <si>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</si>
  <si>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</si>
  <si>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</si>
  <si>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</si>
  <si>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</si>
  <si>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</si>
  <si>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</si>
  <si>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</si>
  <si>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</si>
  <si>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</si>
  <si>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</si>
  <si>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</si>
  <si>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</si>
  <si>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</si>
  <si>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</si>
  <si>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</si>
  <si>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</si>
  <si>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</si>
  <si>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</si>
  <si>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</si>
  <si>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</si>
  <si>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</si>
  <si>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</si>
  <si>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</si>
  <si>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</si>
  <si>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</si>
  <si>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</si>
  <si>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</si>
  <si>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</si>
  <si>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</si>
  <si>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</si>
  <si>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</si>
  <si>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</si>
  <si>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</si>
  <si>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</si>
  <si>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</si>
  <si>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</si>
  <si>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</si>
  <si>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</si>
  <si>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</si>
  <si>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</si>
  <si>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</si>
  <si>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</si>
  <si>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</si>
  <si>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</si>
  <si>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</si>
  <si>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</si>
  <si>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</si>
  <si>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</si>
  <si>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</si>
  <si>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</si>
  <si>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</si>
  <si>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</si>
  <si>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</si>
  <si>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</si>
  <si>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</si>
  <si>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</si>
  <si>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</si>
  <si>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</si>
  <si>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</si>
  <si>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</si>
  <si>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</si>
  <si>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</si>
  <si>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</si>
  <si>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</si>
  <si>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</si>
  <si>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</si>
  <si>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</si>
  <si>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</si>
  <si>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</si>
  <si>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</si>
  <si>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</si>
  <si>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</si>
  <si>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</si>
  <si>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</si>
  <si>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</si>
  <si>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</si>
  <si>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</si>
  <si>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</si>
  <si>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</si>
  <si>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</si>
  <si>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</si>
  <si>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</si>
  <si>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</si>
  <si>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</si>
  <si>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</si>
  <si>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</si>
  <si>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</si>
  <si>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</si>
  <si>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</si>
  <si>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</si>
  <si>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</si>
  <si>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</si>
  <si>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</si>
  <si>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</si>
  <si>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</si>
  <si>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</si>
  <si>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</si>
  <si>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</si>
  <si>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</si>
  <si>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</si>
  <si>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</si>
  <si>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</si>
  <si>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</si>
  <si>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</si>
  <si>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</si>
  <si>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</si>
  <si>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</si>
  <si>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</si>
  <si>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</si>
  <si>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</si>
  <si>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</si>
  <si>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</si>
  <si>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</si>
  <si>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</si>
  <si>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</si>
  <si>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</si>
  <si>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</si>
  <si>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</si>
  <si>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</si>
  <si>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</si>
  <si>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</si>
  <si>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</si>
  <si>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</si>
  <si>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</si>
  <si>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</si>
  <si>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</si>
  <si>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</si>
  <si>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</si>
  <si>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</si>
  <si>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</si>
  <si>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</si>
  <si>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</si>
  <si>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</si>
  <si>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</si>
  <si>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</si>
  <si>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</si>
  <si>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</si>
  <si>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</si>
  <si>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</si>
  <si>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</si>
  <si>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</si>
  <si>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</si>
  <si>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</si>
  <si>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</si>
  <si>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</si>
  <si>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</si>
  <si>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</si>
  <si>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</si>
  <si>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</si>
  <si>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</si>
  <si>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</si>
  <si>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</si>
  <si>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</si>
  <si>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</si>
  <si>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</si>
  <si>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</si>
  <si>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</si>
  <si>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</si>
  <si>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</si>
  <si>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</si>
  <si>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</si>
  <si>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</si>
  <si>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</si>
  <si>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</si>
  <si>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</si>
  <si>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</si>
  <si>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</si>
  <si>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</si>
  <si>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</si>
  <si>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</si>
  <si>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</si>
  <si>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</si>
  <si>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</si>
  <si>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</si>
  <si>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</si>
  <si>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</si>
  <si>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</si>
  <si>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</si>
  <si>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</si>
  <si>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</si>
  <si>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</si>
  <si>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</si>
  <si>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</si>
  <si>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</si>
  <si>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</si>
  <si>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</si>
  <si>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</si>
  <si>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</si>
  <si>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</si>
  <si>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</si>
  <si>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</si>
  <si>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</si>
  <si>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</si>
  <si>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</si>
  <si>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</si>
  <si>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</si>
  <si>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</si>
  <si>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</si>
  <si>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</si>
  <si>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</si>
  <si>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</si>
  <si>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</si>
  <si>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</si>
  <si>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</si>
  <si>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</si>
  <si>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</si>
  <si>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</si>
  <si>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</si>
  <si>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</si>
  <si>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</si>
  <si>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</si>
  <si>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</si>
  <si>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</si>
  <si>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</si>
  <si>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</si>
  <si>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</si>
  <si>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</si>
  <si>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</si>
  <si>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</si>
  <si>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</si>
  <si>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</si>
  <si>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</si>
  <si>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</si>
  <si>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</si>
  <si>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</si>
  <si>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</si>
  <si>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</si>
  <si>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</si>
  <si>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</si>
  <si>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</si>
  <si>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</si>
  <si>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</si>
  <si>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</si>
  <si>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</si>
  <si>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</si>
  <si>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</si>
  <si>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</si>
  <si>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</si>
  <si>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</si>
  <si>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</si>
  <si>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</si>
  <si>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</si>
  <si>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</si>
  <si>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</si>
  <si>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</si>
  <si>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</si>
  <si>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</si>
  <si>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</si>
  <si>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</si>
  <si>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</si>
  <si>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</si>
  <si>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</si>
  <si>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</si>
  <si>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</si>
  <si>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</si>
  <si>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</si>
  <si>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</si>
  <si>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</si>
  <si>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</si>
  <si>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</si>
  <si>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</si>
  <si>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</si>
  <si>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</si>
  <si>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</si>
  <si>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</si>
  <si>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</si>
  <si>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</si>
  <si>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</si>
  <si>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</si>
  <si>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</si>
  <si>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</si>
  <si>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</si>
  <si>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</si>
  <si>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</si>
  <si>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</si>
  <si>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</si>
  <si>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</si>
  <si>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</si>
  <si>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</si>
  <si>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</si>
  <si>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</si>
  <si>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</si>
  <si>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</si>
  <si>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</si>
  <si>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</si>
  <si>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</si>
  <si>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</si>
  <si>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</si>
  <si>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</si>
  <si>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</si>
  <si>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</si>
  <si>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</si>
  <si>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</si>
  <si>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</si>
  <si>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</si>
  <si>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</si>
  <si>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</si>
  <si>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</si>
  <si>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</si>
  <si>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</si>
  <si>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</si>
  <si>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</si>
  <si>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</si>
  <si>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</si>
  <si>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</si>
  <si>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</si>
  <si>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</si>
  <si>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</si>
  <si>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</si>
  <si>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</si>
  <si>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</si>
  <si>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</si>
  <si>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</si>
  <si>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</si>
  <si>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</si>
  <si>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</si>
  <si>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</si>
  <si>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</si>
  <si>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</si>
  <si>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</si>
  <si>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</si>
  <si>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</si>
  <si>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</si>
  <si>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</si>
  <si>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</si>
  <si>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</si>
  <si>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</si>
  <si>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</si>
  <si>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</si>
  <si>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</si>
  <si>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</si>
  <si>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</si>
  <si>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</si>
  <si>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</si>
  <si>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</si>
  <si>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</si>
  <si>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</si>
  <si>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</si>
  <si>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</si>
  <si>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</si>
  <si>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</si>
  <si>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</si>
  <si>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</si>
  <si>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</si>
  <si>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</si>
  <si>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</si>
  <si>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</si>
  <si>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</si>
  <si>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</si>
  <si>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</si>
  <si>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</si>
  <si>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</si>
  <si>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</si>
  <si>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</si>
  <si>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</si>
  <si>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</si>
  <si>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</si>
  <si>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</si>
  <si>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</si>
  <si>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</si>
  <si>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</si>
  <si>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</si>
  <si>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</si>
  <si>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</si>
  <si>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</si>
  <si>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</si>
  <si>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</si>
  <si>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</si>
  <si>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</si>
  <si>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</si>
  <si>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</si>
  <si>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</si>
  <si>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</si>
  <si>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</si>
  <si>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</si>
  <si>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</si>
  <si>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</si>
  <si>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</si>
  <si>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</si>
  <si>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</si>
  <si>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</si>
  <si>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</si>
  <si>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</si>
  <si>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</si>
  <si>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</si>
  <si>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</si>
  <si>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</si>
  <si>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</si>
  <si>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</si>
  <si>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</si>
  <si>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</si>
  <si>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</si>
  <si>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</si>
  <si>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</si>
  <si>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</si>
  <si>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</si>
  <si>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</si>
  <si>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</si>
  <si>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</si>
  <si>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</si>
  <si>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</si>
  <si>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</si>
  <si>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</si>
  <si>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</si>
  <si>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</si>
  <si>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</si>
  <si>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</si>
  <si>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</si>
  <si>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</si>
  <si>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</si>
  <si>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</si>
  <si>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</si>
  <si>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</si>
  <si>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</si>
  <si>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</si>
  <si>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</si>
  <si>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</si>
  <si>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</si>
  <si>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</si>
  <si>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</si>
  <si>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</si>
  <si>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</si>
  <si>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</si>
  <si>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</si>
  <si>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</si>
  <si>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</si>
  <si>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</si>
  <si>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</si>
  <si>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</si>
  <si>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</si>
  <si>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</si>
  <si>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</si>
  <si>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</si>
  <si>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</si>
  <si>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</si>
  <si>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</si>
  <si>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</si>
  <si>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</si>
  <si>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</si>
  <si>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</si>
  <si>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</si>
  <si>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</si>
  <si>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</si>
  <si>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</si>
  <si>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</si>
  <si>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</si>
  <si>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</si>
  <si>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</si>
  <si>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</si>
  <si>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</si>
  <si>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</si>
  <si>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</si>
  <si>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</si>
  <si>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</si>
  <si>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</si>
  <si>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</si>
  <si>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</si>
  <si>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</si>
  <si>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</si>
  <si>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</si>
  <si>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</si>
  <si>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</si>
  <si>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</si>
  <si>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</si>
  <si>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</si>
  <si>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</si>
  <si>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</si>
  <si>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</si>
  <si>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</si>
  <si>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</si>
  <si>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</si>
  <si>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</si>
  <si>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</si>
  <si>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</si>
  <si>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</si>
  <si>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</si>
  <si>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</si>
  <si>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</si>
  <si>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</si>
  <si>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</si>
  <si>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</si>
  <si>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</si>
  <si>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</si>
  <si>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</si>
  <si>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</si>
  <si>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</si>
  <si>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</si>
  <si>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</si>
  <si>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</si>
  <si>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</si>
  <si>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</si>
  <si>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</si>
  <si>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</si>
  <si>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</si>
  <si>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</si>
  <si>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</si>
  <si>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</si>
  <si>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</si>
  <si>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</si>
  <si>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</si>
  <si>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</si>
  <si>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</si>
  <si>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</si>
  <si>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</si>
  <si>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</si>
  <si>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</si>
  <si>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</si>
  <si>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</si>
  <si>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</si>
  <si>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</si>
  <si>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</si>
  <si>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</si>
  <si>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</si>
  <si>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</si>
  <si>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</si>
  <si>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</si>
  <si>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</si>
  <si>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</si>
  <si>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</si>
  <si>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</si>
  <si>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</si>
  <si>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</si>
  <si>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</si>
  <si>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</si>
  <si>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</si>
  <si>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</si>
  <si>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</si>
  <si>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</si>
  <si>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</si>
  <si>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</si>
  <si>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</si>
  <si>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</si>
  <si>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</si>
  <si>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</si>
  <si>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</si>
  <si>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</si>
  <si>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</si>
  <si>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</si>
  <si>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</si>
  <si>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</si>
  <si>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</si>
  <si>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</si>
  <si>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</si>
  <si>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</si>
  <si>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</si>
  <si>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</si>
  <si>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</si>
  <si>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</si>
  <si>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</si>
  <si>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</si>
  <si>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</si>
  <si>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</si>
  <si>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</si>
  <si>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</si>
  <si>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</si>
  <si>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</si>
  <si>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</si>
  <si>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</si>
  <si>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</si>
  <si>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</si>
  <si>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</si>
  <si>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</si>
  <si>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</si>
  <si>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</si>
  <si>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</si>
  <si>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</si>
  <si>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</si>
  <si>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</si>
  <si>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</si>
  <si>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</si>
  <si>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</si>
  <si>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</si>
  <si>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</si>
  <si>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</si>
  <si>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</si>
  <si>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</si>
  <si>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</si>
  <si>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</si>
  <si>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</si>
  <si>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</si>
  <si>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</si>
  <si>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</si>
  <si>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</si>
  <si>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</si>
  <si>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</si>
  <si>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</si>
  <si>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</si>
  <si>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</si>
  <si>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</si>
  <si>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</si>
  <si>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</si>
  <si>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</si>
  <si>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</si>
  <si>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</si>
  <si>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</si>
  <si>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</si>
  <si>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</si>
  <si>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</si>
  <si>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</si>
  <si>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</si>
  <si>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</si>
  <si>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</si>
  <si>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</si>
  <si>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</si>
  <si>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</si>
  <si>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</si>
  <si>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</si>
  <si>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</si>
  <si>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</si>
  <si>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</si>
  <si>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</si>
  <si>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</si>
  <si>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</si>
  <si>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</si>
  <si>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</si>
  <si>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</si>
  <si>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</si>
  <si>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</si>
  <si>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</si>
  <si>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</si>
  <si>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</si>
  <si>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</si>
  <si>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</si>
  <si>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</si>
  <si>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</si>
  <si>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</si>
  <si>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</si>
  <si>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</si>
  <si>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</si>
  <si>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</si>
  <si>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</si>
  <si>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</si>
  <si>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</si>
  <si>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</si>
  <si>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</si>
  <si>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</si>
  <si>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</si>
  <si>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</si>
  <si>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</si>
  <si>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</si>
  <si>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</si>
  <si>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</si>
  <si>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</si>
  <si>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</si>
  <si>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</si>
  <si>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</si>
  <si>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</si>
  <si>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</si>
  <si>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</si>
  <si>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</si>
  <si>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</si>
  <si>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</si>
  <si>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</si>
  <si>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</si>
  <si>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</si>
  <si>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</si>
  <si>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</si>
  <si>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</si>
  <si>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</si>
  <si>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</si>
  <si>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</si>
  <si>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</si>
  <si>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</si>
  <si>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</si>
  <si>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</si>
  <si>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</si>
  <si>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</si>
  <si>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</si>
  <si>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</si>
  <si>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</si>
  <si>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</si>
  <si>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</si>
  <si>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</si>
  <si>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</si>
  <si>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</si>
  <si>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</si>
  <si>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</si>
  <si>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</si>
  <si>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</si>
  <si>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</si>
  <si>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</si>
  <si>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</si>
  <si>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</si>
  <si>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</si>
  <si>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</si>
  <si>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</si>
  <si>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</si>
  <si>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</si>
  <si>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</si>
  <si>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</si>
  <si>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</si>
  <si>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</si>
  <si>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</si>
  <si>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</si>
  <si>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</si>
  <si>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</si>
  <si>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</si>
  <si>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</si>
  <si>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</si>
  <si>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</si>
  <si>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</si>
  <si>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</si>
  <si>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</si>
  <si>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</si>
  <si>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</si>
  <si>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</si>
  <si>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</si>
  <si>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</si>
  <si>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</si>
  <si>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</si>
  <si>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</si>
  <si>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</si>
  <si>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</si>
  <si>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</si>
  <si>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</si>
  <si>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</si>
  <si>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</si>
  <si>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</si>
  <si>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</si>
  <si>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</si>
  <si>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</si>
  <si>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</si>
  <si>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</si>
  <si>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</si>
  <si>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</si>
  <si>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</si>
  <si>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</si>
  <si>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</si>
  <si>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</si>
  <si>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</si>
  <si>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</si>
  <si>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</si>
  <si>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</si>
  <si>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</si>
  <si>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</si>
  <si>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</si>
  <si>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</si>
  <si>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</si>
  <si>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</si>
  <si>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</si>
  <si>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</si>
  <si>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</si>
  <si>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</si>
  <si>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</si>
  <si>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</si>
  <si>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</si>
  <si>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</si>
  <si>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</si>
  <si>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</si>
  <si>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</si>
  <si>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</si>
  <si>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</si>
  <si>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</si>
  <si>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</si>
  <si>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</si>
  <si>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</si>
  <si>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</si>
  <si>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</si>
  <si>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</si>
  <si>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</si>
  <si>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</si>
  <si>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</si>
  <si>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</si>
  <si>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</si>
  <si>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</si>
  <si>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</si>
  <si>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</si>
  <si>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</si>
  <si>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</si>
  <si>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</si>
  <si>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</si>
  <si>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</si>
  <si>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</si>
  <si>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</si>
  <si>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</si>
  <si>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</si>
  <si>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</si>
  <si>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</si>
  <si>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</si>
  <si>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</si>
  <si>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</si>
  <si>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</si>
  <si>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</si>
  <si>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</si>
  <si>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</si>
  <si>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</si>
  <si>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</si>
  <si>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</si>
  <si>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</si>
  <si>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</si>
  <si>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</si>
  <si>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</si>
  <si>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</si>
  <si>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</si>
  <si>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</si>
  <si>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</si>
  <si>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</si>
  <si>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</si>
  <si>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</si>
  <si>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</si>
  <si>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</si>
  <si>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</si>
  <si>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</si>
  <si>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</si>
  <si>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</si>
  <si>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</si>
  <si>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</si>
  <si>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</si>
  <si>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</si>
  <si>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</si>
  <si>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</si>
  <si>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</si>
  <si>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</si>
  <si>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</si>
  <si>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</si>
  <si>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</si>
  <si>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</si>
  <si>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</si>
  <si>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</si>
  <si>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</si>
  <si>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</si>
  <si>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</si>
  <si>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</si>
  <si>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</si>
  <si>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</si>
  <si>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</si>
  <si>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</si>
  <si>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</si>
  <si>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</si>
  <si>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</si>
  <si>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</si>
  <si>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</si>
  <si>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</si>
  <si>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</si>
  <si>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</si>
  <si>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</si>
  <si>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</si>
  <si>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</si>
  <si>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</si>
  <si>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</si>
  <si>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</si>
  <si>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</si>
  <si>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</si>
  <si>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</si>
  <si>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</si>
  <si>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</si>
  <si>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</si>
  <si>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</si>
  <si>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</si>
  <si>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</si>
  <si>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</si>
  <si>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</si>
  <si>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</si>
  <si>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</si>
  <si>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</si>
  <si>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</si>
  <si>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</si>
  <si>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</si>
  <si>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</si>
  <si>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</si>
  <si>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</si>
  <si>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</si>
  <si>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</si>
  <si>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</si>
  <si>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</si>
  <si>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</si>
  <si>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</si>
  <si>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</si>
  <si>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</si>
  <si>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</si>
  <si>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</si>
  <si>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</si>
  <si>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</si>
  <si>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</si>
  <si>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</si>
  <si>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</si>
  <si>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</si>
  <si>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</si>
  <si>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</si>
  <si>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</si>
  <si>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</si>
  <si>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</si>
  <si>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</si>
  <si>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</si>
  <si>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</si>
  <si>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</si>
  <si>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</si>
  <si>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</si>
  <si>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</si>
  <si>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</si>
  <si>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</si>
  <si>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</si>
  <si>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</si>
  <si>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</si>
  <si>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</si>
  <si>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</si>
  <si>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</si>
  <si>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</si>
  <si>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</si>
  <si>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</si>
  <si>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</si>
  <si>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</si>
  <si>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</si>
  <si>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</si>
  <si>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</si>
  <si>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</si>
  <si>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</si>
  <si>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</si>
  <si>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</si>
  <si>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</si>
  <si>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</si>
  <si>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</si>
  <si>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</si>
  <si>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</si>
  <si>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</si>
  <si>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</si>
  <si>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</si>
  <si>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</si>
  <si>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</si>
  <si>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</si>
  <si>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</si>
  <si>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</si>
  <si>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</si>
  <si>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</si>
  <si>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</si>
  <si>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</si>
  <si>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</si>
  <si>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</si>
  <si>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</si>
  <si>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</si>
  <si>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</si>
  <si>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</si>
  <si>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</si>
  <si>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</si>
  <si>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</si>
  <si>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</si>
  <si>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</si>
  <si>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</si>
  <si>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</si>
  <si>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</si>
  <si>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</si>
  <si>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</si>
  <si>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</si>
  <si>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</si>
  <si>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</si>
  <si>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</si>
  <si>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</si>
  <si>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</si>
  <si>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</si>
  <si>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</si>
  <si>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</si>
  <si>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</si>
  <si>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</si>
  <si>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</si>
  <si>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</si>
  <si>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</si>
  <si>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</si>
  <si>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</si>
  <si>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</si>
  <si>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</si>
  <si>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</si>
  <si>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</si>
  <si>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</si>
  <si>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</si>
  <si>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</si>
  <si>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</si>
  <si>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</si>
  <si>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</si>
  <si>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</si>
  <si>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</si>
  <si>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</si>
  <si>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</si>
  <si>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</si>
  <si>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</si>
  <si>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</si>
  <si>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</si>
  <si>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</si>
  <si>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</si>
  <si>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</si>
  <si>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</si>
  <si>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</si>
  <si>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</si>
  <si>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</si>
  <si>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</si>
  <si>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</si>
  <si>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</si>
  <si>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</si>
  <si>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</si>
  <si>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</si>
  <si>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</si>
  <si>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</si>
  <si>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</si>
  <si>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</si>
  <si>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</si>
  <si>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</si>
  <si>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</si>
  <si>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</si>
  <si>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</si>
  <si>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</si>
  <si>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</si>
  <si>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</si>
  <si>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</si>
  <si>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</si>
  <si>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</si>
  <si>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</si>
  <si>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</si>
  <si>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</si>
  <si>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</si>
  <si>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</si>
  <si>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</si>
  <si>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</si>
  <si>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</si>
  <si>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</si>
  <si>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</si>
  <si>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</si>
  <si>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</si>
  <si>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</si>
  <si>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</si>
  <si>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</si>
  <si>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</si>
  <si>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</si>
  <si>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</si>
  <si>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</si>
  <si>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</si>
  <si>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</si>
  <si>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</si>
  <si>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</si>
  <si>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</si>
  <si>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</si>
  <si>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</si>
  <si>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</si>
  <si>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</si>
  <si>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</si>
  <si>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</si>
  <si>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</si>
  <si>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</si>
  <si>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</si>
  <si>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</si>
  <si>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</si>
  <si>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</si>
  <si>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</si>
  <si>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</si>
  <si>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</si>
  <si>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</si>
  <si>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</si>
  <si>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</si>
  <si>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</si>
  <si>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</si>
  <si>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</si>
  <si>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</si>
  <si>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</si>
  <si>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</si>
  <si>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</si>
  <si>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</si>
  <si>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</si>
  <si>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</si>
  <si>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</si>
  <si>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</si>
  <si>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</si>
  <si>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</si>
  <si>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</si>
  <si>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</si>
  <si>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</si>
  <si>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</si>
  <si>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</si>
  <si>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</si>
  <si>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</si>
  <si>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</si>
  <si>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</si>
  <si>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</si>
  <si>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</si>
  <si>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</si>
  <si>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</si>
  <si>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</si>
  <si>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</si>
  <si>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</si>
  <si>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</si>
  <si>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</si>
  <si>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</si>
  <si>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</si>
  <si>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</si>
  <si>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</si>
  <si>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</si>
  <si>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</si>
  <si>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</si>
  <si>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</si>
  <si>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</si>
  <si>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</si>
  <si>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</si>
  <si>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</si>
  <si>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</si>
  <si>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</si>
  <si>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</si>
  <si>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</si>
  <si>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</si>
  <si>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</si>
  <si>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</si>
  <si>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</si>
  <si>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</si>
  <si>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</si>
  <si>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</si>
  <si>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</si>
  <si>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</si>
  <si>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</si>
  <si>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</si>
  <si>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</si>
  <si>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</si>
  <si>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</si>
  <si>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</si>
  <si>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</si>
  <si>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</si>
  <si>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</si>
  <si>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</si>
  <si>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</si>
  <si>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</si>
  <si>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</si>
  <si>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</si>
  <si>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</si>
  <si>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</si>
  <si>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</si>
  <si>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</si>
  <si>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</si>
  <si>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</si>
  <si>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</si>
  <si>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</si>
  <si>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</si>
  <si>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</si>
  <si>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</si>
  <si>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</si>
  <si>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</si>
  <si>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</si>
  <si>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</si>
  <si>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</si>
  <si>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</si>
  <si>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</si>
  <si>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</si>
  <si>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</si>
  <si>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</si>
  <si>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</si>
  <si>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</si>
  <si>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</si>
  <si>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</si>
  <si>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</si>
  <si>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</si>
  <si>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</si>
  <si>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</si>
  <si>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</si>
  <si>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</si>
  <si>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</si>
  <si>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</si>
  <si>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</si>
  <si>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</si>
  <si>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</si>
  <si>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</si>
  <si>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</si>
  <si>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</si>
  <si>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</si>
  <si>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</si>
  <si>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</si>
  <si>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</si>
  <si>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</si>
  <si>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</si>
  <si>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</si>
  <si>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</si>
  <si>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</si>
  <si>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</si>
  <si>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</si>
  <si>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</si>
  <si>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</si>
  <si>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</si>
  <si>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</si>
  <si>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</si>
  <si>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</si>
  <si>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</si>
  <si>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</si>
  <si>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</si>
  <si>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</si>
  <si>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</si>
  <si>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</si>
  <si>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</si>
  <si>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</si>
  <si>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</si>
  <si>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</si>
  <si>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</si>
  <si>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</si>
  <si>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</si>
  <si>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</si>
  <si>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</si>
  <si>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</si>
  <si>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</si>
  <si>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</si>
  <si>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</si>
  <si>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</si>
  <si>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</si>
  <si>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</si>
  <si>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</si>
  <si>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</si>
  <si>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</si>
  <si>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</si>
  <si>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</si>
  <si>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</si>
  <si>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</si>
  <si>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</si>
  <si>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</si>
  <si>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</si>
  <si>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</si>
  <si>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</si>
  <si>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</si>
  <si>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</si>
  <si>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</si>
  <si>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</si>
  <si>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</si>
  <si>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</si>
  <si>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</si>
  <si>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</si>
  <si>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</si>
  <si>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</si>
  <si>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</si>
  <si>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</si>
  <si>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</si>
  <si>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</si>
  <si>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</si>
  <si>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</si>
  <si>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</si>
  <si>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</si>
  <si>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</si>
  <si>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</si>
  <si>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</si>
  <si>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</si>
  <si>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</si>
  <si>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</si>
  <si>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</si>
  <si>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</si>
  <si>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</si>
  <si>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</si>
  <si>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</si>
  <si>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</si>
  <si>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</si>
  <si>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</si>
  <si>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</si>
  <si>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</si>
  <si>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</si>
  <si>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</si>
  <si>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</si>
  <si>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</si>
  <si>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</si>
  <si>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</si>
  <si>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</si>
  <si>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</si>
  <si>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</si>
  <si>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</si>
  <si>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</si>
  <si>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</si>
  <si>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</si>
  <si>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</si>
  <si>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</si>
  <si>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</si>
  <si>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</si>
  <si>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</si>
  <si>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</si>
  <si>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</si>
  <si>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</si>
  <si>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</si>
  <si>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</si>
  <si>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</si>
  <si>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</si>
  <si>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</si>
  <si>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</si>
  <si>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</si>
  <si>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</si>
  <si>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</si>
  <si>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</si>
  <si>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</si>
  <si>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</si>
  <si>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</si>
  <si>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</si>
  <si>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</si>
  <si>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</si>
  <si>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</si>
  <si>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</si>
  <si>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</si>
  <si>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</si>
  <si>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</si>
  <si>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</si>
  <si>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</si>
  <si>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</si>
  <si>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</si>
  <si>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</si>
  <si>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</si>
  <si>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</si>
  <si>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</si>
  <si>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</si>
  <si>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</si>
  <si>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</si>
  <si>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</si>
  <si>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</si>
  <si>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</si>
  <si>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</si>
  <si>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</si>
  <si>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</si>
  <si>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</si>
  <si>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</si>
  <si>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</si>
  <si>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</si>
  <si>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</si>
  <si>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</si>
  <si>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</si>
  <si>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</si>
  <si>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</si>
  <si>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</si>
  <si>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</si>
  <si>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</si>
  <si>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</si>
  <si>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</si>
  <si>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</si>
  <si>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</si>
  <si>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</si>
  <si>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</si>
  <si>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</si>
  <si>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</si>
  <si>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</si>
  <si>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</si>
  <si>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</si>
  <si>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</si>
  <si>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</si>
  <si>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</si>
  <si>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</si>
  <si>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</si>
  <si>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</si>
  <si>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</si>
  <si>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</si>
  <si>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</si>
  <si>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</si>
  <si>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</si>
  <si>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</si>
  <si>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</si>
  <si>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</si>
  <si>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</si>
  <si>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</si>
  <si>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</si>
  <si>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</si>
  <si>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</si>
  <si>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</si>
  <si>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</si>
  <si>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</si>
  <si>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</si>
  <si>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</si>
  <si>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</si>
  <si>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</si>
  <si>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</si>
  <si>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</si>
  <si>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</si>
  <si>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</si>
  <si>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</si>
  <si>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</si>
  <si>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</si>
  <si>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</si>
  <si>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</si>
  <si>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</si>
  <si>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</si>
  <si>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</si>
  <si>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</si>
  <si>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</si>
  <si>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</si>
  <si>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</si>
  <si>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</si>
  <si>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</si>
  <si>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</si>
  <si>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</si>
  <si>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</si>
  <si>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</si>
  <si>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</si>
  <si>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</si>
  <si>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</si>
  <si>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</si>
  <si>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</si>
  <si>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</si>
  <si>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</si>
  <si>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</si>
  <si>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</si>
  <si>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</si>
  <si>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</si>
  <si>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</si>
  <si>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</si>
  <si>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</si>
  <si>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</si>
  <si>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</si>
  <si>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</si>
  <si>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</si>
  <si>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</si>
  <si>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</si>
  <si>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</si>
  <si>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</si>
  <si>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</si>
  <si>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</si>
  <si>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</si>
  <si>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</si>
  <si>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</si>
  <si>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</si>
  <si>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</si>
  <si>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</si>
  <si>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</si>
  <si>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</si>
  <si>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</si>
  <si>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</si>
  <si>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</si>
  <si>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</si>
  <si>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</si>
  <si>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</si>
  <si>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</si>
  <si>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</si>
  <si>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</si>
  <si>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</si>
  <si>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</si>
  <si>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</si>
  <si>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</si>
  <si>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</si>
  <si>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</si>
  <si>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</si>
  <si>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</si>
  <si>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</si>
  <si>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</si>
  <si>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</si>
  <si>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</si>
  <si>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</si>
  <si>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</si>
  <si>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</si>
  <si>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</si>
  <si>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</si>
  <si>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</si>
  <si>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</si>
  <si>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</si>
  <si>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</si>
  <si>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</si>
  <si>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</si>
  <si>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</si>
  <si>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</si>
  <si>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</si>
  <si>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</si>
  <si>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</si>
  <si>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</si>
  <si>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</si>
  <si>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</si>
  <si>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</si>
  <si>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</si>
  <si>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</si>
  <si>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</si>
  <si>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</si>
  <si>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</si>
  <si>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</si>
  <si>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</si>
  <si>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</si>
  <si>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</si>
  <si>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</si>
  <si>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</si>
  <si>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</si>
  <si>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</si>
  <si>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</si>
  <si>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</si>
  <si>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</si>
  <si>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</si>
  <si>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</si>
  <si>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</si>
  <si>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</si>
  <si>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</si>
  <si>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</si>
  <si>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</si>
  <si>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</si>
  <si>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</si>
  <si>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</si>
  <si>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</si>
  <si>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</si>
  <si>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</si>
  <si>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</si>
  <si>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</si>
  <si>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</si>
  <si>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</si>
  <si>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</si>
  <si>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</si>
  <si>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</si>
  <si>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</si>
  <si>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</si>
  <si>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</si>
  <si>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</si>
  <si>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</si>
  <si>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</si>
  <si>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</si>
  <si>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</si>
  <si>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</si>
  <si>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</si>
  <si>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</si>
  <si>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</si>
  <si>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</si>
  <si>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</si>
  <si>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</si>
  <si>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</si>
  <si>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</si>
  <si>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</si>
  <si>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</si>
  <si>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</si>
  <si>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</si>
  <si>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</si>
  <si>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</si>
  <si>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</si>
  <si>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</si>
  <si>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</si>
  <si>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</si>
  <si>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</si>
  <si>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</si>
  <si>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</si>
  <si>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</si>
  <si>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</si>
  <si>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</si>
  <si>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</si>
  <si>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</si>
  <si>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</si>
  <si>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</si>
  <si>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</si>
  <si>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</si>
  <si>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</si>
  <si>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</si>
  <si>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</si>
  <si>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</si>
  <si>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</si>
  <si>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</si>
  <si>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</si>
  <si>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</si>
  <si>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</si>
  <si>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</si>
  <si>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</si>
  <si>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</si>
  <si>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</si>
  <si>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</si>
  <si>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</si>
  <si>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</si>
  <si>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</si>
  <si>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</si>
  <si>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</si>
  <si>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</si>
  <si>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</si>
  <si>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</si>
  <si>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</si>
  <si>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</si>
  <si>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</si>
  <si>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</si>
  <si>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</si>
  <si>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</si>
  <si>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</si>
  <si>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</si>
  <si>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</si>
  <si>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</si>
  <si>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</si>
  <si>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</si>
  <si>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</si>
  <si>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</si>
  <si>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</si>
  <si>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</si>
  <si>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</si>
  <si>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</si>
  <si>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</si>
  <si>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</si>
  <si>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</si>
  <si>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</si>
  <si>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</si>
  <si>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</si>
  <si>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</si>
  <si>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</si>
  <si>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</si>
  <si>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</si>
  <si>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</si>
  <si>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</si>
  <si>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</si>
  <si>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</si>
  <si>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</si>
  <si>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</si>
  <si>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</si>
  <si>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</si>
  <si>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</si>
  <si>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</si>
  <si>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</si>
  <si>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</si>
  <si>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</si>
  <si>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</si>
  <si>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</si>
  <si>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</si>
  <si>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</si>
  <si>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</si>
  <si>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</si>
  <si>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</si>
  <si>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</si>
  <si>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</si>
  <si>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</si>
  <si>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</si>
  <si>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</si>
  <si>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</si>
  <si>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</si>
  <si>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</si>
  <si>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</si>
  <si>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</si>
  <si>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</si>
  <si>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</si>
  <si>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</si>
  <si>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</si>
  <si>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</si>
  <si>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</si>
  <si>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</si>
  <si>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</si>
  <si>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</si>
  <si>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</si>
  <si>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</si>
  <si>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</si>
  <si>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</si>
  <si>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</si>
  <si>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</si>
  <si>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</si>
  <si>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</si>
  <si>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</si>
  <si>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</si>
  <si>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</si>
  <si>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</si>
  <si>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</si>
  <si>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</si>
  <si>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</si>
  <si>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</si>
  <si>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</si>
  <si>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</si>
  <si>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</si>
  <si>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</si>
  <si>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</si>
  <si>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</si>
  <si>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</si>
  <si>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</si>
  <si>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</si>
  <si>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</si>
  <si>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</si>
  <si>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</si>
  <si>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</si>
  <si>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</si>
  <si>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</si>
  <si>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</si>
  <si>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</si>
  <si>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</si>
  <si>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</si>
  <si>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</si>
  <si>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</si>
  <si>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</si>
  <si>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</si>
  <si>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</si>
  <si>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</si>
  <si>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</si>
  <si>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</si>
  <si>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</si>
  <si>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</si>
  <si>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</si>
  <si>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</si>
  <si>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</si>
  <si>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</si>
  <si>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</si>
  <si>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</si>
  <si>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</si>
  <si>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</si>
  <si>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</si>
  <si>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</si>
  <si>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</si>
  <si>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</si>
  <si>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</si>
  <si>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</si>
  <si>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</si>
  <si>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</si>
  <si>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</si>
  <si>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</si>
  <si>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</si>
  <si>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</si>
  <si>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</si>
  <si>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</si>
  <si>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</si>
  <si>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</si>
  <si>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</si>
  <si>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</si>
  <si>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</si>
  <si>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</si>
  <si>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</si>
  <si>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</si>
  <si>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</si>
  <si>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</si>
  <si>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</si>
  <si>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</si>
  <si>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</si>
  <si>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</si>
  <si>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</si>
  <si>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</si>
  <si>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</si>
  <si>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</si>
  <si>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</si>
  <si>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</si>
  <si>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</si>
  <si>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</si>
  <si>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</si>
  <si>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</si>
  <si>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</si>
  <si>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</si>
  <si>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</si>
  <si>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</si>
  <si>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</si>
  <si>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</si>
  <si>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</si>
  <si>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</si>
  <si>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</si>
  <si>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</si>
  <si>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</si>
  <si>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</si>
  <si>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</si>
  <si>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</si>
  <si>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</si>
  <si>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</si>
  <si>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</si>
  <si>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</si>
  <si>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</si>
  <si>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</si>
  <si>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</si>
  <si>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</si>
  <si>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</si>
  <si>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</si>
  <si>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</si>
  <si>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</si>
  <si>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</si>
  <si>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</si>
  <si>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</si>
  <si>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</si>
  <si>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</si>
  <si>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</si>
  <si>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</si>
  <si>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</si>
  <si>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</si>
  <si>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</si>
  <si>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</si>
  <si>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</si>
  <si>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</si>
  <si>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</si>
  <si>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</si>
  <si>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</si>
  <si>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</si>
  <si>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</si>
  <si>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</si>
  <si>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</si>
  <si>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</si>
  <si>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</si>
  <si>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</si>
  <si>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</si>
  <si>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</si>
  <si>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</si>
  <si>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</si>
  <si>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</si>
  <si>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</si>
  <si>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</si>
  <si>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</si>
  <si>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</si>
  <si>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</si>
  <si>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</si>
  <si>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</si>
  <si>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</si>
  <si>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</si>
  <si>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</si>
  <si>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</si>
  <si>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</si>
  <si>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</si>
  <si>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</si>
  <si>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</si>
  <si>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</si>
  <si>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</si>
  <si>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</si>
  <si>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</si>
  <si>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</si>
  <si>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</si>
  <si>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</si>
  <si>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</si>
  <si>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</si>
  <si>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</si>
  <si>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</si>
  <si>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</si>
  <si>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</si>
  <si>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</si>
  <si>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</si>
  <si>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</si>
  <si>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</si>
  <si>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</si>
  <si>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</si>
  <si>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</si>
  <si>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</si>
  <si>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</si>
  <si>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</si>
  <si>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</si>
  <si>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</si>
  <si>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</si>
  <si>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</si>
  <si>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</si>
  <si>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</si>
  <si>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</si>
  <si>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</si>
  <si>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</si>
  <si>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</si>
  <si>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</si>
  <si>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</si>
  <si>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</si>
  <si>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</si>
  <si>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</si>
  <si>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</si>
  <si>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</si>
  <si>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</si>
  <si>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</si>
  <si>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</si>
  <si>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</si>
  <si>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</si>
  <si>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</si>
  <si>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</si>
  <si>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</si>
  <si>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</si>
  <si>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</si>
  <si>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</si>
  <si>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</si>
  <si>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</si>
  <si>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</si>
  <si>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</si>
  <si>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</si>
  <si>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</si>
  <si>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</si>
  <si>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</si>
  <si>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</si>
  <si>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</si>
  <si>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</si>
  <si>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</si>
  <si>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</si>
  <si>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</si>
  <si>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</si>
  <si>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</si>
  <si>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</si>
  <si>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</si>
  <si>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</si>
  <si>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</si>
  <si>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</si>
  <si>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</si>
  <si>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</si>
  <si>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</si>
  <si>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</si>
  <si>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</si>
  <si>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</si>
  <si>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</si>
  <si>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</si>
  <si>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</si>
  <si>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</si>
  <si>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</si>
  <si>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</si>
  <si>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</si>
  <si>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</si>
  <si>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</si>
  <si>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</si>
  <si>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</si>
  <si>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</si>
  <si>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</si>
  <si>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</si>
  <si>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</si>
  <si>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</si>
  <si>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</si>
  <si>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</si>
  <si>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</si>
  <si>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</si>
  <si>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</si>
  <si>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</si>
  <si>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</si>
  <si>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</si>
  <si>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</si>
  <si>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</si>
  <si>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</si>
  <si>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</si>
  <si>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</si>
  <si>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</si>
  <si>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</si>
  <si>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</si>
  <si>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</si>
  <si>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</si>
  <si>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</si>
  <si>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</si>
  <si>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</si>
  <si>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</si>
  <si>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</si>
  <si>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</si>
  <si>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</si>
  <si>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</si>
  <si>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</si>
  <si>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</si>
  <si>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</si>
  <si>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</si>
  <si>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</si>
  <si>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</si>
  <si>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</si>
  <si>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</si>
  <si>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</si>
  <si>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</si>
  <si>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</si>
  <si>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</si>
  <si>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</si>
  <si>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</si>
  <si>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</si>
  <si>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</si>
  <si>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</si>
  <si>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</si>
  <si>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</si>
  <si>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</si>
  <si>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</si>
  <si>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</si>
  <si>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</si>
  <si>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</si>
  <si>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</si>
  <si>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</si>
  <si>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</si>
  <si>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</si>
  <si>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</si>
  <si>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</si>
  <si>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</si>
  <si>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</si>
  <si>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</si>
  <si>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</si>
  <si>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</si>
  <si>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</si>
  <si>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</si>
  <si>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</si>
  <si>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</si>
  <si>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</si>
  <si>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</si>
  <si>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</si>
  <si>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</si>
  <si>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</si>
  <si>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</si>
  <si>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</si>
  <si>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</si>
  <si>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</si>
  <si>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</si>
  <si>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</si>
  <si>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</si>
  <si>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</si>
  <si>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</si>
  <si>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</si>
  <si>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</si>
  <si>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</si>
  <si>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</si>
  <si>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</si>
  <si>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</si>
  <si>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</si>
  <si>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</si>
  <si>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</si>
  <si>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</si>
  <si>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</si>
  <si>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</si>
  <si>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</si>
  <si>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</si>
  <si>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</si>
  <si>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</si>
  <si>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</si>
  <si>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</si>
  <si>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</si>
  <si>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</si>
  <si>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</si>
  <si>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</si>
  <si>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</si>
  <si>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</si>
  <si>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</si>
  <si>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</si>
  <si>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</si>
  <si>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</si>
  <si>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</si>
  <si>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</si>
  <si>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</si>
  <si>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</si>
  <si>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</si>
  <si>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</si>
  <si>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</si>
  <si>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</si>
  <si>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</si>
  <si>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</si>
  <si>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</si>
  <si>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</si>
  <si>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</si>
  <si>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</si>
  <si>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</si>
  <si>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</si>
  <si>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</si>
  <si>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</si>
  <si>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</si>
  <si>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</si>
  <si>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</si>
  <si>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</si>
  <si>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</si>
  <si>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</si>
  <si>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</si>
  <si>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</si>
  <si>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</si>
  <si>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</si>
  <si>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</si>
  <si>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</si>
  <si>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</si>
  <si>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</si>
  <si>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</si>
  <si>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</si>
  <si>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</si>
  <si>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</si>
  <si>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</si>
  <si>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</si>
  <si>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</si>
  <si>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</si>
  <si>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</si>
  <si>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</si>
  <si>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</si>
  <si>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</si>
  <si>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</si>
  <si>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</si>
  <si>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</si>
  <si>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</si>
  <si>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</si>
  <si>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</si>
  <si>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</si>
  <si>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</si>
  <si>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</si>
  <si>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</si>
  <si>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</si>
  <si>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</si>
  <si>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</si>
  <si>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</si>
  <si>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</si>
  <si>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</si>
  <si>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</si>
  <si>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</si>
  <si>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</si>
  <si>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</si>
  <si>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</si>
  <si>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</si>
  <si>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</si>
  <si>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</si>
  <si>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</si>
  <si>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</si>
  <si>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</si>
  <si>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</si>
  <si>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</si>
  <si>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</si>
  <si>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</si>
  <si>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</si>
  <si>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</si>
  <si>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</si>
  <si>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</si>
  <si>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</si>
  <si>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</si>
  <si>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</si>
  <si>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</si>
  <si>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</si>
  <si>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</si>
  <si>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</si>
  <si>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</si>
  <si>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</si>
  <si>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</si>
  <si>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</si>
  <si>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</si>
  <si>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</si>
  <si>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</si>
  <si>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</si>
  <si>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</si>
  <si>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</si>
  <si>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</si>
  <si>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</si>
  <si>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</si>
  <si>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</si>
  <si>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</si>
  <si>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</si>
  <si>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</si>
  <si>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</si>
  <si>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</si>
  <si>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</si>
  <si>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</si>
  <si>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</si>
  <si>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</si>
  <si>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</si>
  <si>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</si>
  <si>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</si>
  <si>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</si>
  <si>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</si>
  <si>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</si>
  <si>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</si>
  <si>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</si>
  <si>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</si>
  <si>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</si>
  <si>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</si>
  <si>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</si>
  <si>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</si>
  <si>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</si>
  <si>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</si>
  <si>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</si>
  <si>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</si>
  <si>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</si>
  <si>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</si>
  <si>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</si>
  <si>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</si>
  <si>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</si>
  <si>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</si>
  <si>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</si>
  <si>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</si>
  <si>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</si>
  <si>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</si>
  <si>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</si>
  <si>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</si>
  <si>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</si>
  <si>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</si>
  <si>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</si>
  <si>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</si>
  <si>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</si>
  <si>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</si>
  <si>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</si>
  <si>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</si>
  <si>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</si>
  <si>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</si>
  <si>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</si>
  <si>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</si>
  <si>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</si>
  <si>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</si>
  <si>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</si>
  <si>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</si>
  <si>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</si>
  <si>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</si>
  <si>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</si>
  <si>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</si>
  <si>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</si>
  <si>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</si>
  <si>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</si>
  <si>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</si>
  <si>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</si>
  <si>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</si>
  <si>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</si>
  <si>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</si>
  <si>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</si>
  <si>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</si>
  <si>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</si>
  <si>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</si>
  <si>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</si>
  <si>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</si>
  <si>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</si>
  <si>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</si>
  <si>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</si>
  <si>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</si>
  <si>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</si>
  <si>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</si>
  <si>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</si>
  <si>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</si>
  <si>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</si>
  <si>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</si>
  <si>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</si>
  <si>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</si>
  <si>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</si>
  <si>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</si>
  <si>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</si>
  <si>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</si>
  <si>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</si>
  <si>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</si>
  <si>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</si>
  <si>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</si>
  <si>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</si>
  <si>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</si>
  <si>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</si>
  <si>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</si>
  <si>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</si>
  <si>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</si>
  <si>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</si>
  <si>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</si>
  <si>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</si>
  <si>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</si>
  <si>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</si>
  <si>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</si>
  <si>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</si>
  <si>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</si>
  <si>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</si>
  <si>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</si>
  <si>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</si>
  <si>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</si>
  <si>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</si>
  <si>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</si>
  <si>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</si>
  <si>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</si>
  <si>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</si>
  <si>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</si>
  <si>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</si>
  <si>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</si>
  <si>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</si>
  <si>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</si>
  <si>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</si>
  <si>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</si>
  <si>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</si>
  <si>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</si>
  <si>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</si>
  <si>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</si>
  <si>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</si>
  <si>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</si>
  <si>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</si>
  <si>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</si>
  <si>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</si>
  <si>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</si>
  <si>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</si>
  <si>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</si>
  <si>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</si>
  <si>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</si>
  <si>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</si>
  <si>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</si>
  <si>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</si>
  <si>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</si>
  <si>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</si>
  <si>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</si>
  <si>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</si>
  <si>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</si>
  <si>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</si>
  <si>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</si>
  <si>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</si>
  <si>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</si>
  <si>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</si>
  <si>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</si>
  <si>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</si>
  <si>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</si>
  <si>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</si>
  <si>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</si>
  <si>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</si>
  <si>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</si>
  <si>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</si>
  <si>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</si>
  <si>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</si>
  <si>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</si>
  <si>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</si>
  <si>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</si>
  <si>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</si>
  <si>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</si>
  <si>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</si>
  <si>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</si>
  <si>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</si>
  <si>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</si>
  <si>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</si>
  <si>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</si>
  <si>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</si>
  <si>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</si>
  <si>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</si>
  <si>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</si>
  <si>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</si>
  <si>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</si>
  <si>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</si>
  <si>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</si>
  <si>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</si>
  <si>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</si>
  <si>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</si>
  <si>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</si>
  <si>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</si>
  <si>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</si>
  <si>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</si>
  <si>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</si>
  <si>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</si>
  <si>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</si>
  <si>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</si>
  <si>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</si>
  <si>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</si>
  <si>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</si>
  <si>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</si>
  <si>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</si>
  <si>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</si>
  <si>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</si>
  <si>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</si>
  <si>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</si>
  <si>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</si>
  <si>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</si>
  <si>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</si>
  <si>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</si>
  <si>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</si>
  <si>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</si>
  <si>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</si>
  <si>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</si>
  <si>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</si>
  <si>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</si>
  <si>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</si>
  <si>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</si>
  <si>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</si>
  <si>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</si>
  <si>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</si>
  <si>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</si>
  <si>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</si>
  <si>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</si>
  <si>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</si>
  <si>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</si>
  <si>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</si>
  <si>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</si>
  <si>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</si>
  <si>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</si>
  <si>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</si>
  <si>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</si>
  <si>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</si>
  <si>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</si>
  <si>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</si>
  <si>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</si>
  <si>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</si>
  <si>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</si>
  <si>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</si>
  <si>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</si>
  <si>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</si>
  <si>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</si>
  <si>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</si>
  <si>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</si>
  <si>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</si>
  <si>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</si>
  <si>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</si>
  <si>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</si>
  <si>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</si>
  <si>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</si>
  <si>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</si>
  <si>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</si>
  <si>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</si>
  <si>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</si>
  <si>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</si>
  <si>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</si>
  <si>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</si>
  <si>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</si>
  <si>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</si>
  <si>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</si>
  <si>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</si>
  <si>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</si>
  <si>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</si>
  <si>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</si>
  <si>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</si>
  <si>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</si>
  <si>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</si>
  <si>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</si>
  <si>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</si>
  <si>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</si>
  <si>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</si>
  <si>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</si>
  <si>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</si>
  <si>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</si>
  <si>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</si>
  <si>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</si>
  <si>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</si>
  <si>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</si>
  <si>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</si>
  <si>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</si>
  <si>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</si>
  <si>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</si>
  <si>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</si>
  <si>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</si>
  <si>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</si>
  <si>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</si>
  <si>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</si>
  <si>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</si>
  <si>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</si>
  <si>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</si>
  <si>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</si>
  <si>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</si>
  <si>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</si>
  <si>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</si>
  <si>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</si>
  <si>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</si>
  <si>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</si>
  <si>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</si>
  <si>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</si>
  <si>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</si>
  <si>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</si>
  <si>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</si>
  <si>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</si>
  <si>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</si>
  <si>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</si>
  <si>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</si>
  <si>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</si>
  <si>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</si>
  <si>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</si>
  <si>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</si>
  <si>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</si>
  <si>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</si>
  <si>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</si>
  <si>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</si>
  <si>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</si>
  <si>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</si>
  <si>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</si>
  <si>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</si>
  <si>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</si>
  <si>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</si>
  <si>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</si>
  <si>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</si>
  <si>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</si>
  <si>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</si>
  <si>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</si>
  <si>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</si>
  <si>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</si>
  <si>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</si>
  <si>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</si>
  <si>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</si>
  <si>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</si>
  <si>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</si>
  <si>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</si>
  <si>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</si>
  <si>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</si>
  <si>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</si>
  <si>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</si>
  <si>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</si>
  <si>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</si>
  <si>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</si>
  <si>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</si>
  <si>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</si>
  <si>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</si>
  <si>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</si>
  <si>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</si>
  <si>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</si>
  <si>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</si>
  <si>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</si>
  <si>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</si>
  <si>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</si>
  <si>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</si>
  <si>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</si>
  <si>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</si>
  <si>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</si>
  <si>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</si>
  <si>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</si>
  <si>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</si>
  <si>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</si>
  <si>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</si>
  <si>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</si>
  <si>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</si>
  <si>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</si>
  <si>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</si>
  <si>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</si>
  <si>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</si>
  <si>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</si>
  <si>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</si>
  <si>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</si>
  <si>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</si>
  <si>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</si>
  <si>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</si>
  <si>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</si>
  <si>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</si>
  <si>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</si>
  <si>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</si>
  <si>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</si>
  <si>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</si>
  <si>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</si>
  <si>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</si>
  <si>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</si>
  <si>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</si>
  <si>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</si>
  <si>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</si>
  <si>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</si>
  <si>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</si>
  <si>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</si>
  <si>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</si>
  <si>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</si>
  <si>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</si>
  <si>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</si>
  <si>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</si>
  <si>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</si>
  <si>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</si>
  <si>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</si>
  <si>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</si>
  <si>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</si>
  <si>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</si>
  <si>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</si>
  <si>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</si>
  <si>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</si>
  <si>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</si>
  <si>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</si>
  <si>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</si>
  <si>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</si>
  <si>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</si>
  <si>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</si>
  <si>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</si>
  <si>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</si>
  <si>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</si>
  <si>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</si>
  <si>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</si>
  <si>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</si>
  <si>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</si>
  <si>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</si>
  <si>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</si>
  <si>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</si>
  <si>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</si>
  <si>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</si>
  <si>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</si>
  <si>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</si>
  <si>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</si>
  <si>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</si>
  <si>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</si>
  <si>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</si>
  <si>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</si>
  <si>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</si>
  <si>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</si>
  <si>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</si>
  <si>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</si>
  <si>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</si>
  <si>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</si>
  <si>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</si>
  <si>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</si>
  <si>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</si>
  <si>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</si>
  <si>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</si>
  <si>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</si>
  <si>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</si>
  <si>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</si>
  <si>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</si>
  <si>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</si>
  <si>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</si>
  <si>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</si>
  <si>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</si>
  <si>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</si>
  <si>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</si>
  <si>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</si>
  <si>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</si>
  <si>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</si>
  <si>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</si>
  <si>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</si>
  <si>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</si>
  <si>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</si>
  <si>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</si>
  <si>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</si>
  <si>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</si>
  <si>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</si>
  <si>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</si>
  <si>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</si>
  <si>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</si>
  <si>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</si>
  <si>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</si>
  <si>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</si>
  <si>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</si>
  <si>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</si>
  <si>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</si>
  <si>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</si>
  <si>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</si>
  <si>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</si>
  <si>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</si>
  <si>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</si>
  <si>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</si>
  <si>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</si>
  <si>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</si>
  <si>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</si>
  <si>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</si>
  <si>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</si>
  <si>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</si>
  <si>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</si>
  <si>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</si>
  <si>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</si>
  <si>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</si>
  <si>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</si>
  <si>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</si>
  <si>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</si>
  <si>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</si>
  <si>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</si>
  <si>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</si>
  <si>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</si>
  <si>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</si>
  <si>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</si>
  <si>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</si>
  <si>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</si>
  <si>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</si>
  <si>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</si>
  <si>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</si>
  <si>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</si>
  <si>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</si>
  <si>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</si>
  <si>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</si>
  <si>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</si>
  <si>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</si>
  <si>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</si>
  <si>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</si>
  <si>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</si>
  <si>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</si>
  <si>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</si>
  <si>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</si>
  <si>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</si>
  <si>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</si>
  <si>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</si>
  <si>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</si>
  <si>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</si>
  <si>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</si>
  <si>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</si>
  <si>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</si>
  <si>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</si>
  <si>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</si>
  <si>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</si>
  <si>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</si>
  <si>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</si>
  <si>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</si>
  <si>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</si>
  <si>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</si>
  <si>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</si>
  <si>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</si>
  <si>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</si>
  <si>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</si>
  <si>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</si>
  <si>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</si>
  <si>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</si>
  <si>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</si>
  <si>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</si>
  <si>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</si>
  <si>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</si>
  <si>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</si>
  <si>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</si>
  <si>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</si>
  <si>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</si>
  <si>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</si>
  <si>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</si>
  <si>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</si>
  <si>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</si>
  <si>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</si>
  <si>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</si>
  <si>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</si>
  <si>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</si>
  <si>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</si>
  <si>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</si>
  <si>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</si>
  <si>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</si>
  <si>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</si>
  <si>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</si>
  <si>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</si>
  <si>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</si>
  <si>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</si>
  <si>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</si>
  <si>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</si>
  <si>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</si>
  <si>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</si>
  <si>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</si>
  <si>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</si>
  <si>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</si>
  <si>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</si>
  <si>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</si>
  <si>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</si>
  <si>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</si>
  <si>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</si>
  <si>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</si>
  <si>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</si>
  <si>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</si>
  <si>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</si>
  <si>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</si>
  <si>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</si>
  <si>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</si>
  <si>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</si>
  <si>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</si>
  <si>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</si>
  <si>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</si>
  <si>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</si>
  <si>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</si>
  <si>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</si>
  <si>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</si>
  <si>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</si>
  <si>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</si>
  <si>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</si>
  <si>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</si>
  <si>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</si>
  <si>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</si>
  <si>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</si>
  <si>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</si>
  <si>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</si>
  <si>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</si>
  <si>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</si>
  <si>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</si>
  <si>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</si>
  <si>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</si>
  <si>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</si>
  <si>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</si>
  <si>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</si>
  <si>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</si>
  <si>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</si>
  <si>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</si>
  <si>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</si>
  <si>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</si>
  <si>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</si>
  <si>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</si>
  <si>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</si>
  <si>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</si>
  <si>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</si>
  <si>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</si>
  <si>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</si>
  <si>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</si>
  <si>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</si>
  <si>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</si>
  <si>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</si>
  <si>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</si>
  <si>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</si>
  <si>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</si>
  <si>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</si>
  <si>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</si>
  <si>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</si>
  <si>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</si>
  <si>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</si>
  <si>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</si>
  <si>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</si>
  <si>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</si>
  <si>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</si>
  <si>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</si>
  <si>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</si>
  <si>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</si>
  <si>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</si>
  <si>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</si>
  <si>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</si>
  <si>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</si>
  <si>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</si>
  <si>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</si>
  <si>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</si>
  <si>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</si>
  <si>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</si>
  <si>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</si>
  <si>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</si>
  <si>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</si>
  <si>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</si>
  <si>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</si>
  <si>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</si>
  <si>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</si>
  <si>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</si>
  <si>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</si>
  <si>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</si>
  <si>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</si>
  <si>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</si>
  <si>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</si>
  <si>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</si>
  <si>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</si>
  <si>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</si>
  <si>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</si>
  <si>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</si>
  <si>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</si>
  <si>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</si>
  <si>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</si>
  <si>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</si>
  <si>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</si>
  <si>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</si>
  <si>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</si>
  <si>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</si>
  <si>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</si>
  <si>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</si>
  <si>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</si>
  <si>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</si>
  <si>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</si>
  <si>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</si>
  <si>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</si>
  <si>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</si>
  <si>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</si>
  <si>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</si>
  <si>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</si>
  <si>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</si>
  <si>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</si>
  <si>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</si>
  <si>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</si>
  <si>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</si>
  <si>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</si>
  <si>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</si>
  <si>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</si>
  <si>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</si>
  <si>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</si>
  <si>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</si>
  <si>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</si>
  <si>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</si>
  <si>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</si>
  <si>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</si>
  <si>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</si>
  <si>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</si>
  <si>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</si>
  <si>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</si>
  <si>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</si>
  <si>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</si>
  <si>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</si>
  <si>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</si>
  <si>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</si>
  <si>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</si>
  <si>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</si>
  <si>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</si>
  <si>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</si>
  <si>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</si>
  <si>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</si>
  <si>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</si>
  <si>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</si>
  <si>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</si>
  <si>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</si>
  <si>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</si>
  <si>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</si>
  <si>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</si>
  <si>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</si>
  <si>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</si>
  <si>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</si>
  <si>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</si>
  <si>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</si>
  <si>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</si>
  <si>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</si>
  <si>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</si>
  <si>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</si>
  <si>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</si>
  <si>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</si>
  <si>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</si>
  <si>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</si>
  <si>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</si>
  <si>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</si>
  <si>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</si>
  <si>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</si>
  <si>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</si>
  <si>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</si>
  <si>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</si>
  <si>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</si>
  <si>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</si>
  <si>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</si>
  <si>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</si>
  <si>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</si>
  <si>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</si>
  <si>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</si>
  <si>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</si>
  <si>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</si>
  <si>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</si>
  <si>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</si>
  <si>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</si>
  <si>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</si>
  <si>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</si>
  <si>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</si>
  <si>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</si>
  <si>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</si>
  <si>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</si>
  <si>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</si>
  <si>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</si>
  <si>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</si>
  <si>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</si>
  <si>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</si>
  <si>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</si>
  <si>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</si>
  <si>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</si>
  <si>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</si>
  <si>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</si>
  <si>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</si>
  <si>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</si>
  <si>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</si>
  <si>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</si>
  <si>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</si>
  <si>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</si>
  <si>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</si>
  <si>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</si>
  <si>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</si>
  <si>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</si>
  <si>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</si>
  <si>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</si>
  <si>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</si>
  <si>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</si>
  <si>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</si>
  <si>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</si>
  <si>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</si>
  <si>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</si>
  <si>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</si>
  <si>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</si>
  <si>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</si>
  <si>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</si>
  <si>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</si>
  <si>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</si>
  <si>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</si>
  <si>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</si>
  <si>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</si>
  <si>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</si>
  <si>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</si>
  <si>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</si>
  <si>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</si>
  <si>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</si>
  <si>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</si>
  <si>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</si>
  <si>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</si>
  <si>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</si>
  <si>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</si>
  <si>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</si>
  <si>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</si>
  <si>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</si>
  <si>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</si>
  <si>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</si>
  <si>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</si>
  <si>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</si>
  <si>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</si>
  <si>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</si>
  <si>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</si>
  <si>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</si>
  <si>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</si>
  <si>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</si>
  <si>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</si>
  <si>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</si>
  <si>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</si>
  <si>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</si>
  <si>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</si>
  <si>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</si>
  <si>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</si>
  <si>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</si>
  <si>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</si>
  <si>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</si>
  <si>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</si>
  <si>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</si>
  <si>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</si>
  <si>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</si>
  <si>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</si>
  <si>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</si>
  <si>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</si>
  <si>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</si>
  <si>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</si>
  <si>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</si>
  <si>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</si>
  <si>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</si>
  <si>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</si>
  <si>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</si>
  <si>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</si>
  <si>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</si>
  <si>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</si>
  <si>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</si>
  <si>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</si>
  <si>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</si>
  <si>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</si>
  <si>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</si>
  <si>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</si>
  <si>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</si>
  <si>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</si>
  <si>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</si>
  <si>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</si>
  <si>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</si>
  <si>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</si>
  <si>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</si>
  <si>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</si>
  <si>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</si>
  <si>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</si>
  <si>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</si>
  <si>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</si>
  <si>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</si>
  <si>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</si>
  <si>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</si>
  <si>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</si>
  <si>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</si>
  <si>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</si>
  <si>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</si>
  <si>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</si>
  <si>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</si>
  <si>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</si>
  <si>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</si>
  <si>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</si>
  <si>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</si>
  <si>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</si>
  <si>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</si>
  <si>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</si>
  <si>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</si>
  <si>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</si>
  <si>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</si>
  <si>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</si>
  <si>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</si>
  <si>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</si>
  <si>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</si>
  <si>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</si>
  <si>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</si>
  <si>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</si>
  <si>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</si>
  <si>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</si>
  <si>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</si>
  <si>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</si>
  <si>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</si>
  <si>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</si>
  <si>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</si>
  <si>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</si>
  <si>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</si>
  <si>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</si>
  <si>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</si>
  <si>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</si>
  <si>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</si>
  <si>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</si>
  <si>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</si>
  <si>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</si>
  <si>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</si>
  <si>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</si>
  <si>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</si>
  <si>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</si>
  <si>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</si>
  <si>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</si>
  <si>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</si>
  <si>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</si>
  <si>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</si>
  <si>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</si>
  <si>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</si>
  <si>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</si>
  <si>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</si>
  <si>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</si>
  <si>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</si>
  <si>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</si>
  <si>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</si>
  <si>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</si>
  <si>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</si>
  <si>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</si>
  <si>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</si>
  <si>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</si>
  <si>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</si>
  <si>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</si>
  <si>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</si>
  <si>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</si>
  <si>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</si>
  <si>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</si>
  <si>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</si>
  <si>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</si>
  <si>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</si>
  <si>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</si>
  <si>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</si>
  <si>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</si>
  <si>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</si>
  <si>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</si>
  <si>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</si>
  <si>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</si>
  <si>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</si>
  <si>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</si>
  <si>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</si>
  <si>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</si>
  <si>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</si>
  <si>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</si>
  <si>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</si>
  <si>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</si>
  <si>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</si>
  <si>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</si>
  <si>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</si>
  <si>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</si>
  <si>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</si>
  <si>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</si>
  <si>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</si>
  <si>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</si>
  <si>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</si>
  <si>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</si>
  <si>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</si>
  <si>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</si>
  <si>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</si>
  <si>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</si>
  <si>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</si>
  <si>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</si>
  <si>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</si>
  <si>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</si>
  <si>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</si>
  <si>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</si>
  <si>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</si>
  <si>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</si>
  <si>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</si>
  <si>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</si>
  <si>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</si>
  <si>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</si>
  <si>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</si>
  <si>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</si>
  <si>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</si>
  <si>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</si>
  <si>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</si>
  <si>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</si>
  <si>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</si>
  <si>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</si>
  <si>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</si>
  <si>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</si>
  <si>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</si>
  <si>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</si>
  <si>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</si>
  <si>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</si>
  <si>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</si>
  <si>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</si>
  <si>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</si>
  <si>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</si>
  <si>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</si>
  <si>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</si>
  <si>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</si>
  <si>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</si>
  <si>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</si>
  <si>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</si>
  <si>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</si>
  <si>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</si>
  <si>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</si>
  <si>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</si>
  <si>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</si>
  <si>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</si>
  <si>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</si>
  <si>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</si>
  <si>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</si>
  <si>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</si>
  <si>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</si>
  <si>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</si>
  <si>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</si>
  <si>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</si>
  <si>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</si>
  <si>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</si>
  <si>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</si>
  <si>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</si>
  <si>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</si>
  <si>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</si>
  <si>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</si>
  <si>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</si>
  <si>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</si>
  <si>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</si>
  <si>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</si>
  <si>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</si>
  <si>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</si>
  <si>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</si>
  <si>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</si>
  <si>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</si>
  <si>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</si>
  <si>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</si>
  <si>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</si>
  <si>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</si>
  <si>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</si>
  <si>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</si>
  <si>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</si>
  <si>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</si>
  <si>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</si>
  <si>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</si>
  <si>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</si>
  <si>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</si>
  <si>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</si>
  <si>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</si>
  <si>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</si>
  <si>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</si>
  <si>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</si>
  <si>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</si>
  <si>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</si>
  <si>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</si>
  <si>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</si>
  <si>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</si>
  <si>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</si>
  <si>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</si>
  <si>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</si>
  <si>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</si>
  <si>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</si>
  <si>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</si>
  <si>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</si>
  <si>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</si>
  <si>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</si>
  <si>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</si>
  <si>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</si>
  <si>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</si>
  <si>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</si>
  <si>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</si>
  <si>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</si>
  <si>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</si>
  <si>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</si>
  <si>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</si>
  <si>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</si>
  <si>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</si>
  <si>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</si>
  <si>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</si>
  <si>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</si>
  <si>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</si>
  <si>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</si>
  <si>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</si>
  <si>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</si>
  <si>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</si>
  <si>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</si>
  <si>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</si>
  <si>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</si>
  <si>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</si>
  <si>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</si>
  <si>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</si>
  <si>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</si>
  <si>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</si>
  <si>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</si>
  <si>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</si>
  <si>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</si>
  <si>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</si>
  <si>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</si>
  <si>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</si>
  <si>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</si>
  <si>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</si>
  <si>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</si>
  <si>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</si>
  <si>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</si>
  <si>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</si>
  <si>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</si>
  <si>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</si>
  <si>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</si>
  <si>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</si>
  <si>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</si>
  <si>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</si>
  <si>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</si>
  <si>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</si>
  <si>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</si>
  <si>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</si>
  <si>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</si>
  <si>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</si>
  <si>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</si>
  <si>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</si>
  <si>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</si>
  <si>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</si>
  <si>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</si>
  <si>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</si>
  <si>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</si>
  <si>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</si>
  <si>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</si>
  <si>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</si>
  <si>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</si>
  <si>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</si>
  <si>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</si>
  <si>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</si>
  <si>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</si>
  <si>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</si>
  <si>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</si>
  <si>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</si>
  <si>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</si>
  <si>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</si>
  <si>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</si>
  <si>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</si>
  <si>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</si>
  <si>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</si>
  <si>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</si>
  <si>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</si>
  <si>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</si>
  <si>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</si>
  <si>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</si>
  <si>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</si>
  <si>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</si>
  <si>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</si>
  <si>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</si>
  <si>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</si>
  <si>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</si>
  <si>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</si>
  <si>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</si>
  <si>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</si>
  <si>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</si>
  <si>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</si>
  <si>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</si>
  <si>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</si>
  <si>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</si>
  <si>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</si>
  <si>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</si>
  <si>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</si>
  <si>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</si>
  <si>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</si>
  <si>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</si>
  <si>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</si>
  <si>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</si>
  <si>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</si>
  <si>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</si>
  <si>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</si>
  <si>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</si>
  <si>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</si>
  <si>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</si>
  <si>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</si>
  <si>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</si>
  <si>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</si>
  <si>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</si>
  <si>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</si>
  <si>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</si>
  <si>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</si>
  <si>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</si>
  <si>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</si>
  <si>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</si>
  <si>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</si>
  <si>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</si>
  <si>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</si>
  <si>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</si>
  <si>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</si>
  <si>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</si>
  <si>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</si>
  <si>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</si>
  <si>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</si>
  <si>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</si>
  <si>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</si>
  <si>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</si>
  <si>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</si>
  <si>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</si>
  <si>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</si>
  <si>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</si>
  <si>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</si>
  <si>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</si>
  <si>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</si>
  <si>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</si>
  <si>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</si>
  <si>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</si>
  <si>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</si>
  <si>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</si>
  <si>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</si>
  <si>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</si>
  <si>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</si>
  <si>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</si>
  <si>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</si>
  <si>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</si>
  <si>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</si>
  <si>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</si>
  <si>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</si>
  <si>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</si>
  <si>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</si>
  <si>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</si>
  <si>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</si>
  <si>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</si>
  <si>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</si>
  <si>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</si>
  <si>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</si>
  <si>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</si>
  <si>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</si>
  <si>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</si>
  <si>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</si>
  <si>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</si>
  <si>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</si>
  <si>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</si>
  <si>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</si>
  <si>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</si>
  <si>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</si>
  <si>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</si>
  <si>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</si>
  <si>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</si>
  <si>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</si>
  <si>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</si>
  <si>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</si>
  <si>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</si>
  <si>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</si>
  <si>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</si>
  <si>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</si>
  <si>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</si>
  <si>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</si>
  <si>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</si>
  <si>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</si>
  <si>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</si>
  <si>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</si>
  <si>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</si>
  <si>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</si>
  <si>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</si>
  <si>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</si>
  <si>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</si>
  <si>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</si>
  <si>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</si>
  <si>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</si>
  <si>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</si>
  <si>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</si>
  <si>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</si>
  <si>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</si>
  <si>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</si>
  <si>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</si>
  <si>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</si>
  <si>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</si>
  <si>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</si>
  <si>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</si>
  <si>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</si>
  <si>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</si>
  <si>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</si>
  <si>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</si>
  <si>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</si>
  <si>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</si>
  <si>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</si>
  <si>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</si>
  <si>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</si>
  <si>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</si>
  <si>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</si>
  <si>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</si>
  <si>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</si>
  <si>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</si>
  <si>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</si>
  <si>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</si>
  <si>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</si>
  <si>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</si>
  <si>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</si>
  <si>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</si>
  <si>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</si>
  <si>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</si>
  <si>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</si>
  <si>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</si>
  <si>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</si>
  <si>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</si>
  <si>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</si>
  <si>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</si>
  <si>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</si>
  <si>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</si>
  <si>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</si>
  <si>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</si>
  <si>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</si>
  <si>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</si>
  <si>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</si>
  <si>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</si>
  <si>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</si>
  <si>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</si>
  <si>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</si>
  <si>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</si>
  <si>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</si>
  <si>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</si>
  <si>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</si>
  <si>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</si>
  <si>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</si>
  <si>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</si>
  <si>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</si>
  <si>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</si>
  <si>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</si>
  <si>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</si>
  <si>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</si>
  <si>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</si>
  <si>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</si>
  <si>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</si>
  <si>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</si>
  <si>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</si>
  <si>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</si>
  <si>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</si>
  <si>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</si>
  <si>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</si>
  <si>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</si>
  <si>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</si>
  <si>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</si>
  <si>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</si>
  <si>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</si>
  <si>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</si>
  <si>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</si>
  <si>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</si>
  <si>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</si>
  <si>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</si>
  <si>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</si>
  <si>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</si>
  <si>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</si>
  <si>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</si>
  <si>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</si>
  <si>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</si>
  <si>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</si>
  <si>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</si>
  <si>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</si>
  <si>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</si>
  <si>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</si>
  <si>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</si>
  <si>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</si>
  <si>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</si>
  <si>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</si>
  <si>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</si>
  <si>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</si>
  <si>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</si>
  <si>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</si>
  <si>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</si>
  <si>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</si>
  <si>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</si>
  <si>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</si>
  <si>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</si>
  <si>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</si>
  <si>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</si>
  <si>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</si>
  <si>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</si>
  <si>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</si>
  <si>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</si>
  <si>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</si>
  <si>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</si>
  <si>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</si>
  <si>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</si>
  <si>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</si>
  <si>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</si>
  <si>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</si>
  <si>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</si>
  <si>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</si>
  <si>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</si>
  <si>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</si>
  <si>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</si>
  <si>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</si>
  <si>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</si>
  <si>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</si>
  <si>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</si>
  <si>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</si>
  <si>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</si>
  <si>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</si>
  <si>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</si>
  <si>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</si>
  <si>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</si>
  <si>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</si>
  <si>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</si>
  <si>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</si>
  <si>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</si>
  <si>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</si>
  <si>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</si>
  <si>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</si>
  <si>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</si>
  <si>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</si>
  <si>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</si>
  <si>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</si>
  <si>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</si>
  <si>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</si>
  <si>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</si>
  <si>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</si>
  <si>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</si>
  <si>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</si>
  <si>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</si>
  <si>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</si>
  <si>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</si>
  <si>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</si>
  <si>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</si>
  <si>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</si>
  <si>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</si>
  <si>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</si>
  <si>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</si>
  <si>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</si>
  <si>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</si>
  <si>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</si>
  <si>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</si>
  <si>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</si>
  <si>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</si>
  <si>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</si>
  <si>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</si>
  <si>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</si>
  <si>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</si>
  <si>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</si>
  <si>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</si>
  <si>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</si>
  <si>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</si>
  <si>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</si>
  <si>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</si>
  <si>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</si>
  <si>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</si>
  <si>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</si>
  <si>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</si>
  <si>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</si>
  <si>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</si>
  <si>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</si>
  <si>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</si>
  <si>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</si>
  <si>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</si>
  <si>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</si>
  <si>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</si>
  <si>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</si>
  <si>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</si>
  <si>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</si>
  <si>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</si>
  <si>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</si>
  <si>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</si>
  <si>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</si>
  <si>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</si>
  <si>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</si>
  <si>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</si>
  <si>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</si>
  <si>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</si>
  <si>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</si>
  <si>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</si>
  <si>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</si>
  <si>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</si>
  <si>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</si>
  <si>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</si>
  <si>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</si>
  <si>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</si>
  <si>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</si>
  <si>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</si>
  <si>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</si>
  <si>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</si>
  <si>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</si>
  <si>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</si>
  <si>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</si>
  <si>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</si>
  <si>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</si>
  <si>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</si>
  <si>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</si>
  <si>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</si>
  <si>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</si>
  <si>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</si>
  <si>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</si>
  <si>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</si>
  <si>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</si>
  <si>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</si>
  <si>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</si>
  <si>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</si>
  <si>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</si>
  <si>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</si>
  <si>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</si>
  <si>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</si>
  <si>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</si>
  <si>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</si>
  <si>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</si>
  <si>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</si>
  <si>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</si>
  <si>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</si>
  <si>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</si>
  <si>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</si>
  <si>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</si>
  <si>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</si>
  <si>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</si>
  <si>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</si>
  <si>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</si>
  <si>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</si>
  <si>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</si>
  <si>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</si>
  <si>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</si>
  <si>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</si>
  <si>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</si>
  <si>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</si>
  <si>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</si>
  <si>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</si>
  <si>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</si>
  <si>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</si>
  <si>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</si>
  <si>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</si>
  <si>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</si>
  <si>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</si>
  <si>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</si>
  <si>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</si>
  <si>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</si>
  <si>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</si>
  <si>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</si>
  <si>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</si>
  <si>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</si>
  <si>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</si>
  <si>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</si>
  <si>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</si>
  <si>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</si>
  <si>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</si>
  <si>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</si>
  <si>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</si>
  <si>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</si>
  <si>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</si>
  <si>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</si>
  <si>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</si>
  <si>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</si>
  <si>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</si>
  <si>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</si>
  <si>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</si>
  <si>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</si>
  <si>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</si>
  <si>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</si>
  <si>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</si>
  <si>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</si>
  <si>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</si>
  <si>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</si>
  <si>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</si>
  <si>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</si>
  <si>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</si>
  <si>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</si>
  <si>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</si>
  <si>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</si>
  <si>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</si>
  <si>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</si>
  <si>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</si>
  <si>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</si>
  <si>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</si>
  <si>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</si>
  <si>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</si>
  <si>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</si>
  <si>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</si>
  <si>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</si>
  <si>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</si>
  <si>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</si>
  <si>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</si>
  <si>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</si>
  <si>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</si>
  <si>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</si>
  <si>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</si>
  <si>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</si>
  <si>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</si>
  <si>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</si>
  <si>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</si>
  <si>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</si>
  <si>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</si>
  <si>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</si>
  <si>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</si>
  <si>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</si>
  <si>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</si>
  <si>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</si>
  <si>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</si>
  <si>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</si>
  <si>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</si>
  <si>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</si>
  <si>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</si>
  <si>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</si>
  <si>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</si>
  <si>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</si>
  <si>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</si>
  <si>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</si>
  <si>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</si>
  <si>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</si>
  <si>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</si>
  <si>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</si>
  <si>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</si>
  <si>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</si>
  <si>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</si>
  <si>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</si>
  <si>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</si>
  <si>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</si>
  <si>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</si>
  <si>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</si>
  <si>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</si>
  <si>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</si>
  <si>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</si>
  <si>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</si>
  <si>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</si>
  <si>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</si>
  <si>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</si>
  <si>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</si>
  <si>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</si>
  <si>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</si>
  <si>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</si>
  <si>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</si>
  <si>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</si>
  <si>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</si>
  <si>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</si>
  <si>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</si>
  <si>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</si>
  <si>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</si>
  <si>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</si>
  <si>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</si>
  <si>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</si>
  <si>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</si>
  <si>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</si>
  <si>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</si>
  <si>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</si>
  <si>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</si>
  <si>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</si>
  <si>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</si>
  <si>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</si>
  <si>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</si>
  <si>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</si>
  <si>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</si>
  <si>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</si>
  <si>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</si>
  <si>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</si>
  <si>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</si>
  <si>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</si>
  <si>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</si>
  <si>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</si>
  <si>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</si>
  <si>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</si>
  <si>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</si>
  <si>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</si>
  <si>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</si>
  <si>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</si>
  <si>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</si>
  <si>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</si>
  <si>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</si>
  <si>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</si>
  <si>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</si>
  <si>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</si>
  <si>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</si>
  <si>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</si>
  <si>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</si>
  <si>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</si>
  <si>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</si>
  <si>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</si>
  <si>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</si>
  <si>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</si>
  <si>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</si>
  <si>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</si>
  <si>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</si>
  <si>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</si>
  <si>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</si>
  <si>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</si>
  <si>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</si>
  <si>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</si>
  <si>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</si>
  <si>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</si>
  <si>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</si>
  <si>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</si>
  <si>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</si>
  <si>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</si>
  <si>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</si>
  <si>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</si>
  <si>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</si>
  <si>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</si>
  <si>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</si>
  <si>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</si>
  <si>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</si>
  <si>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</si>
  <si>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</si>
  <si>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</si>
  <si>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</si>
  <si>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</si>
  <si>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</si>
  <si>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</si>
  <si>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</si>
  <si>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</si>
  <si>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</si>
  <si>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</si>
  <si>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</si>
  <si>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</si>
  <si>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</si>
  <si>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</si>
  <si>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</si>
  <si>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</si>
  <si>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</si>
  <si>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</si>
  <si>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</si>
  <si>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</si>
  <si>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</si>
  <si>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</si>
  <si>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</si>
  <si>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</si>
  <si>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</si>
  <si>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</si>
  <si>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</si>
  <si>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</si>
  <si>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</si>
  <si>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</si>
  <si>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</si>
  <si>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</si>
  <si>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</si>
  <si>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</si>
  <si>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</si>
  <si>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</si>
  <si>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</si>
  <si>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</si>
  <si>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</si>
  <si>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</si>
  <si>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</si>
  <si>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</si>
  <si>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</si>
  <si>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</si>
  <si>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</si>
  <si>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</si>
  <si>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</si>
  <si>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</si>
  <si>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</si>
  <si>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</si>
  <si>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</si>
  <si>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</si>
  <si>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</si>
  <si>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</si>
  <si>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</si>
  <si>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</si>
  <si>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</si>
  <si>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</si>
  <si>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</si>
  <si>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</si>
  <si>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</si>
  <si>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</si>
  <si>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</si>
  <si>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</si>
  <si>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</si>
  <si>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</si>
  <si>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</si>
  <si>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</si>
  <si>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</si>
  <si>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</si>
  <si>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</si>
  <si>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</si>
  <si>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</si>
  <si>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</si>
  <si>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</si>
  <si>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</si>
  <si>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</si>
  <si>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</si>
  <si>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</si>
  <si>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</si>
  <si>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</si>
  <si>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</si>
  <si>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</si>
  <si>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</si>
  <si>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</si>
  <si>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</si>
  <si>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</si>
  <si>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</si>
  <si>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</si>
  <si>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</si>
  <si>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</si>
  <si>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</si>
  <si>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</si>
  <si>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</si>
  <si>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</si>
  <si>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</si>
  <si>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</si>
  <si>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</si>
  <si>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</si>
  <si>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</si>
  <si>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</si>
  <si>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</si>
  <si>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</si>
  <si>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</si>
  <si>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</si>
  <si>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</si>
  <si>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</si>
  <si>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</si>
  <si>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</si>
  <si>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</si>
  <si>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</si>
  <si>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</si>
  <si>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</si>
  <si>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</si>
  <si>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</si>
  <si>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</si>
  <si>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</si>
  <si>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</si>
  <si>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</si>
  <si>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</si>
  <si>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</si>
  <si>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</si>
  <si>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</si>
  <si>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</si>
  <si>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</si>
  <si>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</si>
  <si>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</si>
  <si>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</si>
  <si>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</si>
  <si>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</si>
  <si>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</si>
  <si>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</si>
  <si>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</si>
  <si>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</si>
  <si>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</si>
  <si>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</si>
  <si>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</si>
  <si>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</si>
  <si>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</si>
  <si>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</si>
  <si>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</si>
  <si>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</si>
  <si>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</si>
  <si>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</si>
  <si>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</si>
  <si>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</si>
  <si>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</si>
  <si>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</si>
  <si>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</si>
  <si>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</si>
  <si>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</si>
  <si>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</si>
  <si>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</si>
  <si>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</si>
  <si>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</si>
  <si>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</si>
  <si>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</si>
  <si>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</si>
  <si>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</si>
  <si>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</si>
  <si>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</si>
  <si>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</si>
  <si>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</si>
  <si>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</si>
  <si>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</si>
  <si>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</si>
  <si>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</si>
  <si>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</si>
  <si>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</si>
  <si>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</si>
  <si>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</si>
  <si>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</si>
  <si>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</si>
  <si>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</si>
  <si>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</si>
  <si>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</si>
  <si>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</si>
  <si>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</si>
  <si>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</si>
  <si>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</si>
  <si>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</si>
  <si>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</si>
  <si>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</si>
  <si>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</si>
  <si>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</si>
  <si>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</si>
  <si>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</si>
  <si>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</si>
  <si>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</si>
  <si>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</si>
  <si>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</si>
  <si>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</si>
  <si>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</si>
  <si>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</si>
  <si>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</si>
  <si>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</si>
  <si>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</si>
  <si>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</si>
  <si>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</si>
  <si>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</si>
  <si>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</si>
  <si>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</si>
  <si>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</si>
  <si>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</si>
  <si>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</si>
  <si>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</si>
  <si>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</si>
  <si>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</si>
  <si>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</si>
  <si>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</si>
  <si>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</si>
  <si>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</si>
  <si>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</si>
  <si>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</si>
  <si>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</si>
  <si>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</si>
  <si>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</si>
  <si>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</si>
  <si>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</si>
  <si>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</si>
  <si>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</si>
  <si>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</si>
  <si>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</si>
  <si>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</si>
  <si>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</si>
  <si>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</si>
  <si>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</si>
  <si>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</si>
  <si>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</si>
  <si>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</si>
  <si>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</si>
  <si>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</si>
  <si>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</si>
  <si>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</si>
  <si>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</si>
  <si>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</si>
  <si>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</si>
  <si>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</si>
  <si>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</si>
  <si>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</si>
  <si>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</si>
  <si>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</si>
  <si>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</si>
  <si>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</si>
  <si>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</si>
  <si>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</si>
  <si>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</si>
  <si>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</si>
  <si>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</si>
  <si>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</si>
  <si>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</si>
  <si>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</si>
  <si>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</si>
  <si>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</si>
  <si>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</si>
  <si>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</si>
  <si>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</si>
  <si>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</si>
  <si>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</si>
  <si>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</si>
  <si>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</si>
  <si>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</si>
  <si>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</si>
  <si>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</si>
  <si>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</si>
  <si>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</si>
  <si>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</si>
  <si>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</si>
  <si>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</si>
  <si>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</si>
  <si>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</si>
  <si>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</si>
  <si>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</si>
  <si>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</si>
  <si>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</si>
  <si>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</si>
  <si>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</si>
  <si>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</si>
  <si>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</si>
  <si>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</si>
  <si>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</si>
  <si>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</si>
  <si>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</si>
  <si>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</si>
  <si>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</si>
  <si>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</si>
  <si>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</si>
  <si>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</si>
  <si>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</si>
  <si>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</si>
  <si>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</si>
  <si>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</si>
  <si>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</si>
  <si>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</si>
  <si>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</si>
  <si>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</si>
  <si>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</si>
  <si>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</si>
  <si>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</si>
  <si>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</si>
  <si>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</si>
  <si>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</si>
  <si>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</si>
  <si>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</si>
  <si>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</si>
  <si>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</si>
  <si>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</si>
  <si>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</si>
  <si>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</si>
  <si>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</si>
  <si>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</si>
  <si>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</si>
  <si>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</si>
  <si>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</si>
  <si>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</si>
  <si>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</si>
  <si>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</si>
  <si>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</si>
  <si>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</si>
  <si>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</si>
  <si>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</si>
  <si>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</si>
  <si>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</si>
  <si>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</si>
  <si>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</si>
  <si>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</si>
  <si>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</si>
  <si>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</si>
  <si>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</si>
  <si>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</si>
  <si>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</si>
  <si>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</si>
  <si>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</si>
  <si>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</si>
  <si>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</si>
  <si>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</si>
  <si>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</si>
  <si>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</si>
  <si>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</si>
  <si>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</si>
  <si>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</si>
  <si>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</si>
  <si>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</si>
  <si>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</si>
  <si>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</si>
  <si>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</si>
  <si>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</si>
  <si>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</si>
  <si>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</si>
  <si>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</si>
  <si>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</si>
  <si>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</si>
  <si>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</si>
  <si>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</si>
  <si>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</si>
  <si>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</si>
  <si>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</si>
  <si>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</si>
  <si>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</si>
  <si>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</si>
  <si>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</si>
  <si>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</si>
  <si>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</si>
  <si>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</si>
  <si>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</si>
  <si>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</si>
  <si>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</si>
  <si>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</si>
  <si>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</si>
  <si>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</si>
  <si>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</si>
  <si>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</si>
  <si>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</si>
  <si>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</si>
  <si>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</si>
  <si>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</si>
  <si>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</si>
  <si>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</si>
  <si>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</si>
  <si>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</si>
  <si>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</si>
  <si>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</si>
  <si>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</si>
  <si>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</si>
  <si>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</si>
  <si>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</si>
  <si>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</si>
  <si>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</si>
  <si>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</si>
  <si>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</si>
  <si>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</si>
  <si>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</si>
  <si>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</si>
  <si>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</si>
  <si>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</si>
  <si>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</si>
  <si>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</si>
  <si>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</si>
  <si>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</si>
  <si>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</si>
  <si>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</si>
  <si>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</si>
  <si>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</si>
  <si>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</si>
  <si>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</si>
  <si>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</si>
  <si>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</si>
  <si>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</si>
  <si>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</si>
  <si>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</si>
  <si>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</si>
  <si>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</si>
  <si>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</si>
  <si>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</si>
  <si>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</si>
  <si>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</si>
  <si>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</si>
  <si>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</si>
  <si>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</si>
  <si>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</si>
  <si>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</si>
  <si>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</si>
  <si>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</si>
  <si>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</si>
  <si>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</si>
  <si>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</si>
  <si>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</si>
  <si>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</si>
  <si>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</si>
  <si>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</si>
  <si>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</si>
  <si>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</si>
  <si>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</si>
  <si>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</si>
  <si>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</si>
  <si>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</si>
  <si>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</si>
  <si>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</si>
  <si>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</si>
  <si>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</si>
  <si>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</si>
  <si>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</si>
  <si>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</si>
  <si>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</si>
  <si>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</si>
  <si>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</si>
  <si>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</si>
  <si>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</si>
  <si>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</si>
  <si>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</si>
  <si>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</si>
  <si>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</si>
  <si>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</si>
  <si>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</si>
  <si>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</si>
  <si>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</si>
  <si>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</si>
  <si>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</si>
  <si>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</si>
  <si>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</si>
  <si>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</si>
  <si>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</si>
  <si>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</si>
  <si>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</si>
  <si>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</si>
  <si>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</si>
  <si>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</si>
  <si>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</si>
  <si>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</si>
  <si>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</si>
  <si>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</si>
  <si>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</si>
  <si>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</si>
  <si>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</si>
  <si>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</si>
  <si>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</si>
  <si>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</si>
  <si>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</si>
  <si>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</si>
  <si>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</si>
  <si>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</si>
  <si>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</si>
  <si>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</si>
  <si>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</si>
  <si>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</si>
  <si>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</si>
  <si>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</si>
  <si>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</si>
  <si>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</si>
  <si>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</si>
  <si>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</si>
  <si>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</si>
  <si>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</si>
  <si>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</si>
  <si>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</si>
  <si>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</si>
  <si>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</si>
  <si>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</si>
  <si>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</si>
  <si>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</si>
  <si>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</si>
  <si>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</si>
  <si>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</si>
  <si>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</si>
  <si>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</si>
  <si>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</si>
  <si>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</si>
  <si>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</si>
  <si>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</si>
  <si>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</si>
  <si>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</si>
  <si>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</si>
  <si>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</si>
  <si>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</si>
  <si>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</si>
  <si>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</si>
  <si>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</si>
  <si>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</si>
  <si>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</si>
  <si>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</si>
  <si>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</si>
  <si>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</si>
  <si>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</si>
  <si>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</si>
  <si>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</si>
  <si>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</si>
  <si>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</si>
  <si>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</si>
  <si>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</si>
  <si>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</si>
  <si>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</si>
  <si>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</si>
  <si>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</si>
  <si>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</si>
  <si>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</si>
  <si>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</si>
  <si>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</si>
  <si>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</si>
  <si>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</si>
  <si>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</si>
  <si>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</si>
  <si>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</si>
  <si>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</si>
  <si>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</si>
  <si>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</si>
  <si>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</si>
  <si>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</si>
  <si>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</si>
  <si>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</si>
  <si>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</si>
  <si>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</si>
  <si>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</si>
  <si>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</si>
  <si>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</si>
  <si>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</si>
  <si>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</si>
  <si>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</si>
  <si>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</si>
  <si>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</si>
  <si>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</si>
  <si>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</si>
  <si>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</si>
  <si>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</si>
  <si>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</si>
  <si>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</si>
  <si>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</si>
  <si>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</si>
  <si>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</si>
  <si>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</si>
  <si>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</si>
  <si>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</si>
  <si>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</si>
  <si>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</si>
  <si>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</si>
  <si>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</si>
  <si>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</si>
  <si>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</si>
  <si>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</si>
  <si>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</si>
  <si>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</si>
  <si>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</si>
  <si>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</si>
  <si>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</si>
  <si>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</si>
  <si>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</si>
  <si>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</si>
  <si>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</si>
  <si>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</si>
  <si>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</si>
  <si>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</si>
  <si>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</si>
  <si>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</si>
  <si>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</si>
  <si>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</si>
  <si>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</si>
  <si>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</si>
  <si>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</si>
  <si>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</si>
  <si>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</si>
  <si>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</si>
  <si>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</si>
  <si>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</si>
  <si>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</si>
  <si>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</si>
  <si>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</si>
  <si>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</si>
  <si>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</si>
  <si>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</si>
  <si>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</si>
  <si>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</si>
  <si>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</si>
  <si>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</si>
  <si>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</si>
  <si>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</si>
  <si>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</si>
  <si>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</si>
  <si>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</si>
  <si>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</si>
  <si>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</si>
  <si>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</si>
  <si>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</si>
  <si>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</si>
  <si>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</si>
  <si>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</si>
  <si>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</si>
  <si>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</si>
  <si>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</si>
  <si>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</si>
  <si>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</si>
  <si>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</si>
  <si>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</si>
  <si>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</si>
  <si>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</si>
  <si>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</si>
  <si>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</si>
  <si>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</si>
  <si>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</si>
  <si>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</si>
  <si>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</si>
  <si>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</si>
  <si>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</si>
  <si>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</si>
  <si>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</si>
  <si>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</si>
  <si>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</si>
  <si>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</si>
  <si>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</si>
  <si>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</si>
  <si>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</si>
  <si>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</si>
  <si>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</si>
  <si>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</si>
  <si>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</si>
  <si>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</si>
  <si>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</si>
  <si>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</si>
  <si>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</si>
  <si>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</si>
  <si>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</si>
  <si>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</si>
  <si>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</si>
  <si>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</si>
  <si>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</si>
  <si>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</si>
  <si>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</si>
  <si>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</si>
  <si>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</si>
  <si>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</si>
  <si>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</si>
  <si>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</si>
  <si>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</si>
  <si>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</si>
  <si>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</si>
  <si>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</si>
  <si>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</si>
  <si>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</si>
  <si>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</si>
  <si>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</si>
  <si>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</si>
  <si>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</si>
  <si>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</si>
  <si>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</si>
  <si>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</si>
  <si>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</si>
  <si>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</si>
  <si>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</si>
  <si>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</si>
  <si>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</si>
  <si>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</si>
  <si>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</si>
  <si>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</si>
  <si>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</si>
  <si>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</si>
  <si>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</si>
  <si>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</si>
  <si>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</si>
  <si>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</si>
  <si>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</si>
  <si>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</si>
  <si>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</si>
  <si>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</si>
  <si>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</si>
  <si>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</si>
  <si>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</si>
  <si>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</si>
  <si>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</si>
  <si>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</si>
  <si>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</si>
  <si>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</si>
  <si>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</si>
  <si>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</si>
  <si>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</si>
  <si>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</si>
  <si>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</si>
  <si>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</si>
  <si>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</si>
  <si>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</si>
  <si>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</si>
  <si>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</si>
  <si>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</si>
  <si>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</si>
  <si>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</si>
  <si>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</si>
  <si>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</si>
  <si>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</si>
  <si>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</si>
  <si>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</si>
  <si>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</si>
  <si>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</si>
  <si>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</si>
  <si>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</si>
  <si>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</si>
  <si>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</si>
  <si>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</si>
  <si>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</si>
  <si>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</si>
  <si>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</si>
  <si>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</si>
  <si>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</si>
  <si>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</si>
  <si>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</si>
  <si>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</si>
  <si>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</si>
  <si>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</si>
  <si>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</si>
  <si>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</si>
  <si>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</si>
  <si>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</si>
  <si>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</si>
  <si>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</si>
  <si>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</si>
  <si>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</si>
  <si>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</si>
  <si>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</si>
  <si>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</si>
  <si>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</si>
  <si>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</si>
  <si>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</si>
  <si>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</si>
  <si>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</si>
  <si>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</si>
  <si>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</si>
  <si>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</si>
  <si>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</si>
  <si>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</si>
  <si>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</si>
  <si>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</si>
  <si>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</si>
  <si>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</si>
  <si>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</si>
  <si>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</si>
  <si>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</si>
  <si>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</si>
  <si>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</si>
  <si>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</si>
  <si>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</si>
  <si>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</si>
  <si>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</si>
  <si>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</si>
  <si>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</si>
  <si>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</si>
  <si>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</si>
  <si>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</si>
  <si>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</si>
  <si>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</si>
  <si>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</si>
  <si>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</si>
  <si>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</si>
  <si>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</si>
  <si>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</si>
  <si>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</si>
  <si>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</si>
  <si>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</si>
  <si>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</si>
  <si>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</si>
  <si>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</si>
  <si>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</si>
  <si>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</si>
  <si>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</si>
  <si>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</si>
  <si>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</si>
  <si>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</si>
  <si>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</si>
  <si>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</si>
  <si>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</si>
  <si>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</si>
  <si>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</si>
  <si>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</si>
  <si>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</si>
  <si>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</si>
  <si>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</si>
  <si>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</si>
  <si>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</si>
  <si>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</si>
  <si>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</si>
  <si>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</si>
  <si>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</si>
  <si>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</si>
  <si>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</si>
  <si>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</si>
  <si>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</si>
  <si>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</si>
  <si>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</si>
  <si>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</si>
  <si>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</si>
  <si>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</si>
  <si>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</si>
  <si>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</si>
  <si>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</si>
  <si>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</si>
  <si>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</si>
  <si>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</si>
  <si>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</si>
  <si>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</si>
  <si>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</si>
  <si>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</si>
  <si>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</si>
  <si>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</si>
  <si>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</si>
  <si>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</si>
  <si>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</si>
  <si>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</si>
  <si>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</si>
  <si>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</si>
  <si>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</si>
  <si>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</si>
  <si>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</si>
  <si>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</si>
  <si>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</si>
  <si>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</si>
  <si>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</si>
  <si>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</si>
  <si>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</si>
  <si>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</si>
  <si>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</si>
  <si>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</si>
  <si>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</si>
  <si>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</si>
  <si>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</si>
  <si>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</si>
  <si>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</si>
  <si>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</si>
  <si>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</si>
  <si>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</si>
  <si>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</si>
  <si>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</si>
  <si>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</si>
  <si>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</si>
  <si>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</si>
  <si>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</si>
  <si>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</si>
  <si>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</si>
  <si>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</si>
  <si>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</si>
  <si>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</si>
  <si>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</si>
  <si>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</si>
  <si>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</si>
  <si>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</si>
  <si>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</si>
  <si>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</si>
  <si>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</si>
  <si>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</si>
  <si>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</si>
  <si>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</si>
  <si>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</si>
  <si>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</si>
  <si>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</si>
  <si>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</si>
  <si>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</si>
  <si>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</si>
  <si>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</si>
  <si>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</si>
  <si>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</si>
  <si>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</si>
  <si>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</si>
  <si>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</si>
  <si>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</si>
  <si>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</si>
  <si>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</si>
  <si>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</si>
  <si>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</si>
  <si>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</si>
  <si>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</si>
  <si>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</si>
  <si>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</si>
  <si>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</si>
  <si>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</si>
  <si>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</si>
  <si>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</si>
  <si>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</si>
  <si>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</si>
  <si>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</si>
  <si>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</si>
  <si>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</si>
  <si>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</si>
  <si>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</si>
  <si>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</si>
  <si>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</si>
  <si>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</si>
  <si>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</si>
  <si>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</si>
  <si>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</si>
  <si>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</si>
  <si>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</si>
  <si>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</si>
  <si>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</si>
  <si>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</si>
  <si>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</si>
  <si>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</si>
  <si>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</si>
  <si>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</si>
  <si>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</si>
  <si>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</si>
  <si>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</si>
  <si>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</si>
  <si>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</si>
  <si>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</si>
  <si>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</si>
  <si>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</si>
  <si>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</si>
  <si>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</si>
  <si>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</si>
  <si>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</si>
  <si>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</si>
  <si>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</si>
  <si>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</si>
  <si>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</si>
  <si>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</si>
  <si>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</si>
  <si>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</si>
  <si>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</si>
  <si>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</si>
  <si>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</si>
  <si>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</si>
  <si>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</si>
  <si>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</si>
  <si>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</si>
  <si>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</si>
  <si>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</si>
  <si>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</si>
  <si>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</si>
  <si>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</si>
  <si>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</si>
  <si>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</si>
  <si>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</si>
  <si>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</si>
  <si>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</si>
  <si>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</si>
  <si>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</si>
  <si>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</si>
  <si>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</si>
  <si>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</si>
  <si>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</si>
  <si>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</si>
  <si>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</si>
  <si>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</si>
  <si>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</si>
  <si>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</si>
  <si>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</si>
  <si>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</si>
  <si>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</si>
  <si>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</si>
  <si>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</si>
  <si>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</si>
  <si>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</si>
  <si>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</si>
  <si>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</si>
  <si>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</si>
  <si>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</si>
  <si>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</si>
  <si>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</si>
  <si>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</si>
  <si>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</si>
  <si>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</si>
  <si>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</si>
  <si>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</si>
  <si>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</si>
  <si>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</si>
  <si>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</si>
  <si>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</si>
  <si>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</si>
  <si>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</si>
  <si>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</si>
  <si>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</si>
  <si>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</si>
  <si>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</si>
  <si>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</si>
  <si>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</si>
  <si>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</si>
  <si>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</si>
  <si>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</si>
  <si>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</si>
  <si>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</si>
  <si>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</si>
  <si>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</si>
  <si>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</si>
  <si>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</si>
  <si>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</si>
  <si>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</si>
  <si>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</si>
  <si>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</si>
  <si>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</si>
  <si>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</si>
  <si>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</si>
  <si>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</si>
  <si>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</si>
  <si>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</si>
  <si>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</si>
  <si>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</si>
  <si>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</si>
  <si>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</si>
  <si>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</si>
  <si>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</si>
  <si>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</si>
  <si>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</si>
  <si>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</si>
  <si>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</si>
  <si>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</si>
  <si>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</si>
  <si>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</si>
  <si>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</si>
  <si>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</si>
  <si>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</si>
  <si>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</si>
  <si>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</si>
  <si>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</si>
  <si>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</si>
  <si>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</si>
  <si>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</si>
  <si>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</si>
  <si>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</si>
  <si>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</si>
  <si>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</si>
  <si>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</si>
  <si>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</si>
  <si>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</si>
  <si>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</si>
  <si>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</si>
  <si>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</si>
  <si>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</si>
  <si>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</si>
  <si>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</si>
  <si>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</si>
  <si>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</si>
  <si>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</si>
  <si>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</si>
  <si>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</si>
  <si>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</si>
  <si>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</si>
  <si>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</si>
  <si>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</si>
  <si>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</si>
  <si>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</si>
  <si>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</si>
  <si>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</si>
  <si>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</si>
  <si>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</si>
  <si>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</si>
  <si>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</si>
  <si>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</si>
  <si>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</si>
  <si>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</si>
  <si>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</si>
  <si>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</si>
  <si>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</si>
  <si>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</si>
  <si>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</si>
  <si>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</si>
  <si>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</si>
  <si>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</si>
  <si>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</si>
  <si>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</si>
  <si>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</si>
  <si>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</si>
  <si>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</si>
  <si>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</si>
  <si>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</si>
  <si>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</si>
  <si>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</si>
  <si>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</si>
  <si>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</si>
  <si>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</si>
  <si>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</si>
  <si>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</si>
  <si>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</si>
  <si>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</si>
  <si>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</si>
  <si>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</si>
  <si>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</si>
  <si>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</si>
  <si>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</si>
  <si>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</si>
  <si>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</si>
  <si>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</si>
  <si>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</si>
  <si>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</si>
  <si>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</si>
  <si>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</si>
  <si>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</si>
  <si>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</si>
  <si>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</si>
  <si>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</si>
  <si>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</si>
  <si>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</si>
  <si>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</si>
  <si>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</si>
  <si>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</si>
  <si>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</si>
  <si>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</si>
  <si>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</si>
  <si>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</si>
  <si>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</si>
  <si>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</si>
  <si>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</si>
  <si>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</si>
  <si>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</si>
  <si>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</si>
  <si>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</si>
  <si>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</si>
  <si>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</si>
  <si>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</si>
  <si>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</si>
  <si>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</si>
  <si>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</si>
  <si>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</si>
  <si>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</si>
  <si>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</si>
  <si>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</si>
  <si>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</si>
  <si>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</si>
  <si>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</si>
  <si>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</si>
  <si>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</si>
  <si>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</si>
  <si>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</si>
  <si>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</si>
  <si>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</si>
  <si>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</si>
  <si>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</si>
  <si>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</si>
  <si>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</si>
  <si>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</si>
  <si>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</si>
  <si>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</si>
  <si>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</si>
  <si>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</si>
  <si>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</si>
  <si>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</si>
  <si>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</si>
  <si>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</si>
  <si>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</si>
  <si>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</si>
  <si>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</si>
  <si>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</si>
  <si>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</si>
  <si>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</si>
  <si>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</si>
  <si>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</si>
  <si>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</si>
  <si>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</si>
  <si>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</si>
  <si>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</si>
  <si>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</si>
  <si>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</si>
  <si>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</si>
  <si>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</si>
  <si>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</si>
  <si>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</si>
  <si>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</si>
  <si>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</si>
  <si>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</si>
  <si>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</si>
  <si>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</si>
  <si>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</si>
  <si>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</si>
  <si>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</si>
  <si>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</si>
  <si>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</si>
  <si>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</si>
  <si>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</si>
  <si>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</si>
  <si>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</si>
  <si>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</si>
  <si>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</si>
  <si>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</si>
  <si>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</si>
  <si>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</si>
  <si>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</si>
  <si>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</si>
  <si>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</si>
  <si>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</si>
  <si>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</si>
  <si>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</si>
  <si>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</si>
  <si>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</si>
  <si>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</si>
  <si>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</si>
  <si>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</si>
  <si>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</si>
  <si>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</si>
  <si>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</si>
  <si>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</si>
  <si>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</si>
  <si>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</si>
  <si>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</si>
  <si>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</si>
  <si>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</si>
  <si>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</si>
  <si>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</si>
  <si>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</si>
  <si>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</si>
  <si>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</si>
  <si>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</si>
  <si>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</si>
  <si>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</si>
  <si>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</si>
  <si>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</si>
  <si>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</si>
  <si>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</si>
  <si>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</si>
  <si>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</si>
  <si>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</si>
  <si>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</si>
  <si>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</si>
  <si>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</si>
  <si>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</si>
  <si>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</si>
  <si>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</si>
  <si>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</si>
  <si>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</si>
  <si>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</si>
  <si>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</si>
  <si>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</si>
  <si>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</si>
  <si>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</si>
  <si>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</si>
  <si>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</si>
  <si>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</si>
  <si>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</si>
  <si>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</si>
  <si>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</si>
  <si>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</si>
  <si>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</si>
  <si>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</si>
  <si>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</si>
  <si>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</si>
  <si>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</si>
  <si>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</si>
  <si>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</si>
  <si>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</si>
  <si>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</si>
  <si>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</si>
  <si>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</si>
  <si>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</si>
  <si>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</si>
  <si>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</si>
  <si>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</si>
  <si>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</si>
  <si>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</si>
  <si>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</si>
  <si>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</si>
  <si>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</si>
  <si>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</si>
  <si>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</si>
  <si>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</si>
  <si>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</si>
  <si>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</si>
  <si>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</si>
  <si>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</si>
  <si>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</si>
  <si>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</si>
  <si>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</si>
  <si>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</si>
  <si>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</si>
  <si>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</si>
  <si>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</si>
  <si>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</si>
  <si>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</si>
  <si>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</si>
  <si>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</si>
  <si>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</si>
  <si>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</si>
  <si>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</si>
  <si>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</si>
  <si>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</si>
  <si>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</si>
  <si>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</si>
  <si>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</si>
  <si>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</si>
  <si>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</si>
  <si>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</si>
  <si>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</si>
  <si>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</si>
  <si>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</si>
  <si>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</si>
  <si>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</si>
  <si>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</si>
  <si>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</si>
  <si>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</si>
  <si>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</si>
  <si>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</si>
  <si>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</si>
  <si>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</si>
  <si>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</si>
  <si>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</si>
  <si>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</si>
  <si>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</si>
  <si>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</si>
  <si>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</si>
  <si>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</si>
  <si>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</si>
  <si>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</si>
  <si>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</si>
  <si>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</si>
  <si>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</si>
  <si>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</si>
  <si>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</si>
  <si>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</si>
  <si>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</si>
  <si>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</si>
  <si>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</si>
  <si>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</si>
  <si>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</si>
  <si>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</si>
  <si>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</si>
  <si>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</si>
  <si>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</si>
  <si>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</si>
  <si>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</si>
  <si>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</si>
  <si>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</si>
  <si>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</si>
  <si>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</si>
  <si>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</si>
  <si>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</si>
  <si>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</si>
  <si>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</si>
  <si>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</si>
  <si>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</si>
  <si>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</si>
  <si>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</si>
  <si>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</si>
  <si>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</si>
  <si>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</si>
  <si>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</si>
  <si>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</si>
  <si>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</si>
  <si>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</si>
  <si>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</si>
  <si>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</si>
  <si>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</si>
  <si>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</si>
  <si>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</si>
  <si>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</si>
  <si>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</si>
  <si>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</si>
  <si>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</si>
  <si>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</si>
  <si>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</si>
  <si>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</si>
  <si>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</si>
  <si>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</si>
  <si>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</si>
  <si>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</si>
  <si>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</si>
  <si>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</si>
  <si>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</si>
  <si>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</si>
  <si>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</si>
  <si>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</si>
  <si>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</si>
  <si>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</si>
  <si>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</si>
  <si>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</si>
  <si>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</si>
  <si>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</si>
  <si>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</si>
  <si>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</si>
  <si>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</si>
  <si>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</si>
  <si>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</si>
  <si>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</si>
  <si>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</si>
  <si>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</si>
  <si>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</si>
  <si>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</si>
  <si>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</si>
  <si>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</si>
  <si>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</si>
  <si>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</si>
  <si>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</si>
  <si>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</si>
  <si>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</si>
  <si>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</si>
  <si>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</si>
  <si>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</si>
  <si>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</si>
  <si>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</si>
  <si>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</si>
  <si>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</si>
  <si>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</si>
  <si>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</si>
  <si>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</si>
  <si>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</si>
  <si>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</si>
  <si>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</si>
  <si>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</si>
  <si>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</si>
  <si>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</si>
  <si>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</si>
  <si>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</si>
  <si>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</si>
  <si>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</si>
  <si>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</si>
  <si>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</si>
  <si>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</si>
  <si>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</si>
  <si>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</si>
  <si>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</si>
  <si>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</si>
  <si>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</si>
  <si>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</si>
  <si>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</si>
  <si>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</si>
  <si>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</si>
  <si>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</si>
  <si>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</si>
  <si>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</si>
  <si>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</si>
  <si>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</si>
  <si>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</si>
  <si>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</si>
  <si>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</si>
  <si>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</si>
  <si>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</si>
  <si>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</si>
  <si>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</si>
  <si>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</si>
  <si>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</si>
  <si>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</si>
  <si>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</si>
  <si>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</si>
  <si>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</si>
  <si>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</si>
  <si>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</si>
  <si>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</si>
  <si>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</si>
  <si>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</si>
  <si>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</si>
  <si>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</si>
  <si>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</si>
  <si>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</si>
  <si>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</si>
  <si>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</si>
  <si>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</si>
  <si>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</si>
  <si>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</si>
  <si>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</si>
  <si>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</si>
  <si>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</si>
  <si>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</si>
  <si>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</si>
  <si>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</si>
  <si>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</si>
  <si>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</si>
  <si>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</si>
  <si>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</si>
  <si>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</si>
  <si>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</si>
  <si>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</si>
  <si>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</si>
  <si>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</si>
  <si>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</si>
  <si>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</si>
  <si>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</si>
  <si>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</si>
  <si>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</si>
  <si>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</si>
  <si>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</si>
  <si>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</si>
  <si>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</si>
  <si>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</si>
  <si>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</si>
  <si>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</si>
  <si>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</si>
  <si>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</si>
  <si>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</si>
  <si>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</si>
  <si>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</si>
  <si>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</si>
  <si>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</si>
  <si>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</si>
  <si>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</si>
  <si>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</si>
  <si>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</si>
  <si>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</si>
  <si>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</si>
  <si>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</si>
  <si>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</si>
  <si>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</si>
  <si>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</si>
  <si>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</si>
  <si>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</si>
  <si>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</si>
  <si>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</si>
  <si>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</si>
  <si>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</si>
  <si>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</si>
  <si>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</si>
  <si>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</si>
  <si>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</si>
  <si>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</si>
  <si>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</si>
  <si>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</si>
  <si>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</si>
  <si>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</si>
  <si>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</si>
  <si>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</si>
  <si>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</si>
  <si>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</si>
  <si>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</si>
  <si>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</si>
  <si>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</si>
  <si>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</si>
  <si>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</si>
  <si>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</si>
  <si>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</si>
  <si>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</si>
  <si>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</si>
  <si>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</si>
  <si>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</si>
  <si>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</si>
  <si>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</si>
  <si>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</si>
  <si>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</si>
  <si>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</si>
  <si>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</si>
  <si>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</si>
  <si>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</si>
  <si>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</si>
  <si>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</si>
  <si>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</si>
  <si>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</si>
  <si>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</si>
  <si>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</si>
  <si>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</si>
  <si>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</si>
  <si>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</si>
  <si>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</si>
  <si>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</si>
  <si>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</si>
  <si>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</si>
  <si>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</si>
  <si>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</si>
  <si>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</si>
  <si>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</si>
  <si>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</si>
  <si>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</si>
  <si>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</si>
  <si>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</si>
  <si>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</si>
  <si>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</si>
  <si>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</si>
  <si>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</si>
  <si>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</si>
  <si>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</si>
  <si>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</si>
  <si>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</si>
  <si>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</si>
  <si>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</si>
  <si>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</si>
  <si>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</si>
  <si>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</si>
  <si>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</si>
  <si>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</si>
  <si>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</si>
  <si>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</si>
  <si>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</si>
  <si>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</si>
  <si>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</si>
  <si>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</si>
  <si>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</si>
  <si>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</si>
  <si>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</si>
  <si>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</si>
  <si>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</si>
  <si>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</si>
  <si>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</si>
  <si>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</si>
  <si>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</si>
  <si>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</si>
  <si>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</si>
  <si>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</si>
  <si>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</si>
  <si>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</si>
  <si>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</si>
  <si>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</si>
  <si>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</si>
  <si>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</si>
  <si>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</si>
  <si>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</si>
  <si>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</si>
  <si>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</si>
  <si>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</si>
  <si>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</si>
  <si>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</si>
  <si>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</si>
  <si>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</si>
  <si>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</si>
  <si>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</si>
  <si>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</si>
  <si>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</si>
  <si>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</si>
  <si>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</si>
  <si>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</si>
  <si>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</si>
  <si>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</si>
  <si>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</si>
  <si>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</si>
  <si>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</si>
  <si>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</si>
  <si>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</si>
  <si>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</si>
  <si>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</si>
  <si>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</si>
  <si>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</si>
  <si>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</si>
  <si>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</si>
  <si>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</si>
  <si>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</si>
  <si>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</si>
  <si>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</si>
  <si>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</si>
  <si>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</si>
  <si>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</si>
  <si>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</si>
  <si>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</si>
  <si>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</si>
  <si>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</si>
  <si>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</si>
  <si>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</si>
  <si>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</si>
  <si>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</si>
  <si>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</si>
  <si>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</si>
  <si>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</si>
  <si>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</si>
  <si>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</si>
  <si>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</si>
  <si>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</si>
  <si>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</si>
  <si>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</si>
  <si>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</si>
  <si>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</si>
  <si>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</si>
  <si>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</si>
  <si>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</si>
  <si>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</si>
  <si>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</si>
  <si>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</si>
  <si>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</si>
  <si>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</si>
  <si>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</si>
  <si>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</si>
  <si>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</si>
  <si>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</si>
  <si>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</si>
  <si>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</si>
  <si>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</si>
  <si>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</si>
  <si>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</si>
  <si>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</si>
  <si>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</si>
  <si>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</si>
  <si>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</si>
  <si>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</si>
  <si>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</si>
  <si>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</si>
  <si>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</si>
  <si>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</si>
  <si>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</si>
  <si>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</si>
  <si>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</si>
  <si>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</si>
  <si>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</si>
  <si>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</si>
  <si>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</si>
  <si>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</si>
  <si>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</si>
  <si>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</si>
  <si>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</si>
  <si>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</si>
  <si>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</si>
  <si>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</si>
  <si>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</si>
  <si>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</si>
  <si>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</si>
  <si>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</si>
  <si>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</si>
  <si>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</si>
  <si>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</si>
  <si>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</si>
  <si>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</si>
  <si>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</si>
  <si>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</si>
  <si>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</si>
  <si>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</si>
  <si>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</si>
  <si>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</si>
  <si>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</si>
  <si>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</si>
  <si>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</si>
  <si>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</si>
  <si>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</si>
  <si>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</si>
  <si>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</si>
  <si>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</si>
  <si>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</si>
  <si>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</si>
  <si>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</si>
  <si>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</si>
  <si>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</si>
  <si>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</si>
  <si>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</si>
  <si>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</si>
  <si>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</si>
  <si>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</si>
  <si>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</si>
  <si>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</si>
  <si>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</si>
  <si>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</si>
  <si>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</si>
  <si>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</si>
  <si>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</si>
  <si>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</si>
  <si>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</si>
  <si>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</si>
  <si>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</si>
  <si>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</si>
  <si>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</si>
  <si>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</si>
  <si>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</si>
  <si>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</si>
  <si>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</si>
  <si>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</si>
  <si>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</si>
  <si>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</si>
  <si>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</si>
  <si>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</si>
  <si>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</si>
  <si>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</si>
  <si>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</si>
  <si>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</si>
  <si>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</si>
  <si>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</si>
  <si>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</si>
  <si>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</si>
  <si>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</si>
  <si>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</si>
  <si>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</si>
  <si>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</si>
  <si>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</si>
  <si>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</si>
  <si>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</si>
  <si>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</si>
  <si>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</si>
  <si>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</si>
  <si>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</si>
  <si>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</si>
  <si>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</si>
  <si>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</si>
  <si>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</si>
  <si>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</si>
  <si>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</si>
  <si>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</si>
  <si>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</si>
  <si>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</si>
  <si>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</si>
  <si>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</si>
  <si>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</si>
  <si>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</si>
  <si>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</si>
  <si>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</si>
  <si>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</si>
  <si>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</si>
  <si>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</si>
  <si>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</si>
  <si>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</si>
  <si>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</si>
  <si>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</si>
  <si>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</si>
  <si>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</si>
  <si>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</si>
  <si>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</si>
  <si>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</si>
  <si>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</si>
  <si>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</si>
  <si>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</si>
  <si>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</si>
  <si>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</si>
  <si>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</si>
  <si>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</si>
  <si>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</si>
  <si>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</si>
  <si>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</si>
  <si>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</si>
  <si>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</si>
  <si>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</si>
  <si>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</si>
  <si>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</si>
  <si>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</si>
  <si>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</si>
  <si>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</si>
  <si>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</si>
  <si>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</si>
  <si>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</si>
  <si>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</si>
  <si>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</si>
  <si>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</si>
  <si>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</si>
  <si>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</si>
  <si>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</si>
  <si>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</si>
  <si>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</si>
  <si>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</si>
  <si>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</si>
  <si>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</si>
  <si>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</si>
  <si>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</si>
  <si>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</si>
  <si>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</si>
  <si>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</si>
  <si>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</si>
  <si>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</si>
  <si>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</si>
  <si>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</si>
  <si>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</si>
  <si>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</si>
  <si>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</si>
  <si>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</si>
  <si>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</si>
  <si>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</si>
  <si>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</si>
  <si>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</si>
  <si>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</si>
  <si>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</si>
  <si>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</si>
  <si>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</si>
  <si>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</si>
  <si>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</si>
  <si>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</si>
  <si>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</si>
  <si>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</si>
  <si>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</si>
  <si>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</si>
  <si>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</si>
  <si>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</si>
  <si>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</si>
  <si>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</si>
  <si>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</si>
  <si>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</si>
  <si>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</si>
  <si>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</si>
  <si>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</si>
  <si>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</si>
  <si>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</si>
  <si>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</si>
  <si>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</si>
  <si>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</si>
  <si>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</si>
  <si>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</si>
  <si>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</si>
  <si>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</si>
  <si>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</si>
  <si>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</si>
  <si>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</si>
  <si>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</si>
  <si>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</si>
  <si>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</si>
  <si>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</si>
  <si>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</si>
  <si>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</si>
  <si>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</si>
  <si>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</si>
  <si>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</si>
  <si>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</si>
  <si>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</si>
  <si>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</si>
  <si>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</si>
  <si>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</si>
  <si>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</si>
  <si>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</si>
  <si>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</si>
  <si>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</si>
  <si>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</si>
  <si>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</si>
  <si>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</si>
  <si>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</si>
  <si>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</si>
  <si>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</si>
  <si>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</si>
  <si>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</si>
  <si>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</si>
  <si>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</si>
  <si>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</si>
  <si>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</si>
  <si>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</si>
  <si>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</si>
  <si>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</si>
  <si>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</si>
  <si>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</si>
  <si>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</si>
  <si>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</si>
  <si>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</si>
  <si>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</si>
  <si>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</si>
  <si>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</si>
  <si>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</si>
  <si>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</si>
  <si>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</si>
  <si>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</si>
  <si>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</si>
  <si>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</si>
  <si>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</si>
  <si>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</si>
  <si>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</si>
  <si>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</si>
  <si>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</si>
  <si>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</si>
  <si>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</si>
  <si>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</si>
  <si>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</si>
  <si>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</si>
  <si>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</si>
  <si>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</si>
  <si>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</si>
  <si>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</si>
  <si>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</si>
  <si>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</si>
  <si>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</si>
  <si>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</si>
  <si>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</si>
  <si>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</si>
  <si>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</si>
  <si>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</si>
  <si>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</si>
  <si>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</si>
  <si>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</si>
  <si>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</si>
  <si>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</si>
  <si>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</si>
  <si>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</si>
  <si>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</si>
  <si>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</si>
  <si>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</si>
  <si>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</si>
  <si>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</si>
  <si>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</si>
  <si>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</si>
  <si>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</si>
  <si>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</si>
  <si>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</si>
  <si>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</si>
  <si>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</si>
  <si>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</si>
  <si>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</si>
  <si>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</si>
  <si>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</si>
  <si>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</si>
  <si>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</si>
  <si>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</si>
  <si>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</si>
  <si>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</si>
  <si>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</si>
  <si>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</si>
  <si>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</si>
  <si>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</si>
  <si>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</si>
  <si>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</si>
  <si>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</si>
  <si>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</si>
  <si>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</si>
  <si>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</si>
  <si>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</si>
  <si>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</si>
  <si>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</si>
  <si>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</si>
  <si>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</si>
  <si>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</si>
  <si>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</si>
  <si>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</si>
  <si>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</si>
  <si>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</si>
  <si>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</si>
  <si>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</si>
  <si>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</si>
  <si>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</si>
  <si>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</si>
  <si>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</si>
  <si>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</si>
  <si>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</si>
  <si>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</si>
  <si>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</si>
  <si>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</si>
  <si>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</si>
  <si>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</si>
  <si>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</si>
  <si>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</si>
  <si>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</si>
  <si>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</si>
  <si>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</si>
  <si>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</si>
  <si>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</si>
  <si>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</si>
  <si>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</si>
  <si>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</si>
  <si>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</si>
  <si>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</si>
  <si>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</si>
  <si>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</si>
  <si>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</si>
  <si>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</si>
  <si>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</si>
  <si>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</si>
  <si>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</si>
  <si>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</si>
  <si>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</si>
  <si>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</si>
  <si>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</si>
  <si>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</si>
  <si>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</si>
  <si>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</si>
  <si>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</si>
  <si>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</si>
  <si>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</si>
  <si>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</si>
  <si>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</si>
  <si>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</si>
  <si>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</si>
  <si>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</si>
  <si>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</si>
  <si>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</si>
  <si>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</si>
  <si>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</si>
  <si>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</si>
  <si>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</si>
  <si>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</si>
  <si>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</si>
  <si>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</si>
  <si>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</si>
  <si>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</si>
  <si>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</si>
  <si>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</si>
  <si>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</si>
  <si>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</si>
  <si>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</si>
  <si>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</si>
  <si>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</si>
  <si>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</si>
  <si>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</si>
  <si>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</si>
  <si>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</si>
  <si>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</si>
  <si>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</si>
  <si>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</si>
  <si>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</si>
  <si>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</si>
  <si>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</si>
  <si>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</si>
  <si>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</si>
  <si>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</si>
  <si>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</si>
  <si>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</si>
  <si>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</si>
  <si>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</si>
  <si>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</si>
  <si>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</si>
  <si>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</si>
  <si>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</si>
  <si>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</si>
  <si>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</si>
  <si>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</si>
  <si>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</si>
  <si>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</si>
  <si>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</si>
  <si>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</si>
  <si>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</si>
  <si>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</si>
  <si>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</si>
  <si>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</si>
  <si>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</si>
  <si>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</si>
  <si>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</si>
  <si>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</si>
  <si>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</si>
  <si>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</si>
  <si>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</si>
  <si>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</si>
  <si>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</si>
  <si>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</si>
  <si>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</si>
  <si>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</si>
  <si>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</si>
  <si>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</si>
  <si>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</si>
  <si>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</si>
  <si>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</si>
  <si>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</si>
  <si>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</si>
  <si>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</si>
  <si>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</si>
  <si>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</si>
  <si>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</si>
  <si>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</si>
  <si>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</si>
  <si>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</si>
  <si>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</si>
  <si>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</si>
  <si>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</si>
  <si>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</si>
  <si>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</si>
  <si>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</si>
  <si>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</si>
  <si>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</si>
  <si>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</si>
  <si>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</si>
  <si>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</si>
  <si>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</si>
  <si>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</si>
  <si>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</si>
  <si>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</si>
  <si>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</si>
  <si>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</si>
  <si>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</si>
  <si>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</si>
  <si>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</si>
  <si>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</si>
  <si>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</si>
  <si>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</si>
  <si>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</si>
  <si>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</si>
  <si>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</si>
  <si>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</si>
  <si>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</si>
  <si>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</si>
  <si>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</si>
  <si>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</si>
  <si>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</si>
  <si>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</si>
  <si>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</si>
  <si>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</si>
  <si>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</si>
  <si>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</si>
  <si>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</si>
  <si>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</si>
  <si>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</si>
  <si>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</si>
  <si>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</si>
  <si>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</si>
  <si>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</si>
  <si>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</si>
  <si>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</si>
  <si>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</si>
  <si>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</si>
  <si>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</si>
  <si>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</si>
  <si>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</si>
  <si>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</si>
  <si>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</si>
  <si>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</si>
  <si>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</si>
  <si>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</si>
  <si>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</si>
  <si>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</si>
  <si>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</si>
  <si>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</si>
  <si>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</si>
  <si>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</si>
  <si>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</si>
  <si>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</si>
  <si>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</si>
  <si>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</si>
  <si>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</si>
  <si>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</si>
  <si>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</si>
  <si>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</si>
  <si>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</si>
  <si>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</si>
  <si>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</si>
  <si>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</si>
  <si>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</si>
  <si>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</si>
  <si>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</si>
  <si>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</si>
  <si>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</si>
  <si>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</si>
  <si>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</si>
  <si>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</si>
  <si>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</si>
  <si>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</si>
  <si>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</si>
  <si>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</si>
  <si>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</si>
  <si>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</si>
  <si>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</si>
  <si>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</si>
  <si>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</si>
  <si>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</si>
  <si>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</si>
  <si>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</si>
  <si>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</si>
  <si>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</si>
  <si>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</si>
  <si>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</si>
  <si>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</si>
  <si>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</si>
  <si>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</si>
  <si>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</si>
  <si>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</si>
  <si>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</si>
  <si>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</si>
  <si>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</si>
  <si>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</si>
  <si>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</si>
  <si>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</si>
  <si>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</si>
  <si>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</si>
  <si>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</si>
  <si>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</si>
  <si>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</si>
  <si>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</si>
  <si>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</si>
  <si>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</si>
  <si>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</si>
  <si>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</si>
  <si>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</si>
  <si>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</si>
  <si>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</si>
  <si>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</si>
  <si>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</si>
  <si>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</si>
  <si>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</si>
  <si>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</si>
  <si>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</si>
  <si>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</si>
  <si>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</si>
  <si>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</si>
  <si>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</si>
  <si>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</si>
  <si>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</si>
  <si>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</si>
  <si>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</si>
  <si>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</si>
  <si>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</si>
  <si>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</si>
  <si>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</si>
  <si>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</si>
  <si>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</si>
  <si>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</si>
  <si>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</si>
  <si>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</si>
  <si>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</si>
  <si>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</si>
  <si>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</si>
  <si>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</si>
  <si>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</si>
  <si>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</si>
  <si>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</si>
  <si>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</si>
  <si>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</si>
  <si>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</si>
  <si>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</si>
  <si>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</si>
  <si>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</si>
  <si>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</si>
  <si>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</si>
  <si>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</si>
  <si>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</si>
  <si>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</si>
  <si>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</si>
  <si>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</si>
  <si>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</si>
  <si>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</si>
  <si>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</si>
  <si>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</si>
  <si>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</si>
  <si>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</si>
  <si>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</si>
  <si>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</si>
  <si>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</si>
  <si>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</si>
  <si>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</si>
  <si>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</si>
  <si>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</si>
  <si>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</si>
  <si>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</si>
  <si>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</si>
  <si>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</si>
  <si>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</si>
  <si>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</si>
  <si>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</si>
  <si>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</si>
  <si>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</si>
  <si>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</si>
  <si>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</si>
  <si>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</si>
  <si>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</si>
  <si>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</si>
  <si>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</si>
  <si>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</si>
  <si>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</si>
  <si>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</si>
  <si>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</si>
  <si>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</si>
  <si>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</si>
  <si>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</si>
  <si>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</si>
  <si>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</si>
  <si>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</si>
  <si>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</si>
  <si>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</si>
  <si>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</si>
  <si>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</si>
  <si>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</si>
  <si>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</si>
  <si>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</si>
  <si>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</si>
  <si>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</si>
  <si>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</si>
  <si>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</si>
  <si>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</si>
  <si>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</si>
  <si>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</si>
  <si>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</si>
  <si>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</si>
  <si>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</si>
  <si>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</si>
  <si>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</si>
  <si>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</si>
  <si>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</si>
  <si>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</si>
  <si>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</si>
  <si>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</si>
  <si>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</si>
  <si>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</si>
  <si>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</si>
  <si>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</si>
  <si>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</si>
  <si>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</si>
  <si>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</si>
  <si>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</si>
  <si>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</si>
  <si>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</si>
  <si>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</si>
  <si>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</si>
  <si>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</si>
  <si>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</si>
  <si>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</si>
  <si>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</si>
  <si>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</si>
  <si>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</si>
  <si>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</si>
  <si>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</si>
  <si>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</si>
  <si>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</si>
  <si>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</si>
  <si>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</si>
  <si>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</si>
  <si>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</si>
  <si>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</si>
  <si>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</si>
  <si>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</si>
  <si>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</si>
  <si>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</si>
  <si>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</si>
  <si>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</si>
  <si>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</si>
  <si>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</si>
  <si>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</si>
  <si>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</si>
  <si>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</si>
  <si>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</si>
  <si>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</si>
  <si>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</si>
  <si>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</si>
  <si>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</si>
  <si>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</si>
  <si>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</si>
  <si>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</si>
  <si>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</si>
  <si>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</si>
  <si>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</si>
  <si>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</si>
  <si>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</si>
  <si>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</si>
  <si>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</si>
  <si>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</si>
  <si>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</si>
  <si>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</si>
  <si>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</si>
  <si>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</si>
  <si>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</si>
  <si>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</si>
  <si>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</si>
  <si>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</si>
  <si>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</si>
  <si>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</si>
  <si>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</si>
  <si>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</si>
  <si>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</si>
  <si>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</si>
  <si>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</si>
  <si>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</si>
  <si>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</si>
  <si>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</si>
  <si>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</si>
  <si>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</si>
  <si>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</si>
  <si>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</si>
  <si>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</si>
  <si>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</si>
  <si>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</si>
  <si>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</si>
  <si>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</si>
  <si>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</si>
  <si>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</si>
  <si>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</si>
  <si>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</si>
  <si>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</si>
  <si>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</si>
  <si>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</si>
  <si>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</si>
  <si>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</si>
  <si>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</si>
  <si>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</si>
  <si>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</si>
  <si>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</si>
  <si>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</si>
  <si>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</si>
  <si>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</si>
  <si>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</si>
  <si>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</si>
  <si>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</si>
  <si>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</si>
  <si>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</si>
  <si>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</si>
  <si>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</si>
  <si>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</si>
  <si>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</si>
  <si>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</si>
  <si>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</si>
  <si>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</si>
  <si>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</si>
  <si>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</si>
  <si>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</si>
  <si>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</si>
  <si>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</si>
  <si>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</si>
  <si>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</si>
  <si>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</si>
  <si>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</si>
  <si>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</si>
  <si>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</si>
  <si>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</si>
  <si>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</si>
  <si>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</si>
  <si>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</si>
  <si>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</si>
  <si>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</si>
  <si>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</si>
  <si>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</si>
  <si>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</si>
  <si>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</si>
  <si>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</si>
  <si>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</si>
  <si>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</si>
  <si>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</si>
  <si>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</si>
  <si>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</si>
  <si>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</si>
  <si>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</si>
  <si>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</si>
  <si>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</si>
  <si>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</si>
  <si>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</si>
  <si>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</si>
  <si>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</si>
  <si>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</si>
  <si>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</si>
  <si>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</si>
  <si>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</si>
  <si>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</si>
  <si>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</si>
  <si>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</si>
  <si>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</si>
  <si>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</si>
  <si>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</si>
  <si>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</si>
  <si>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</si>
  <si>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</si>
  <si>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</si>
  <si>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</si>
  <si>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</si>
  <si>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</si>
  <si>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</si>
  <si>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</si>
  <si>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</si>
  <si>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</si>
  <si>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</si>
  <si>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</si>
  <si>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</si>
  <si>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</si>
  <si>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</si>
  <si>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</si>
  <si>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</si>
  <si>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</si>
  <si>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</si>
  <si>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</si>
  <si>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</si>
  <si>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</si>
  <si>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</si>
  <si>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</si>
  <si>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</si>
  <si>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</si>
  <si>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</si>
  <si>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</si>
  <si>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</si>
  <si>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</si>
  <si>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</si>
  <si>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</si>
  <si>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</si>
  <si>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</si>
  <si>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</si>
  <si>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</si>
  <si>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</si>
  <si>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</si>
  <si>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</si>
  <si>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</si>
  <si>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</si>
  <si>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</si>
  <si>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</si>
  <si>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</si>
  <si>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</si>
  <si>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</si>
  <si>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</si>
  <si>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</si>
  <si>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</si>
  <si>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</si>
  <si>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</si>
  <si>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</si>
  <si>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</si>
  <si>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</si>
  <si>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</si>
  <si>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</si>
  <si>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</si>
  <si>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</si>
  <si>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</si>
  <si>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</si>
  <si>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</si>
  <si>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</si>
  <si>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</si>
  <si>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</si>
  <si>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</si>
  <si>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</si>
  <si>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</si>
  <si>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</si>
  <si>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</si>
  <si>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</si>
  <si>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</si>
  <si>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</si>
  <si>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</si>
  <si>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</si>
  <si>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</si>
  <si>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</si>
  <si>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</si>
  <si>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</si>
  <si>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</si>
  <si>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</si>
  <si>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</si>
  <si>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</si>
  <si>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</si>
  <si>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</si>
  <si>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</si>
  <si>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</si>
  <si>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</si>
  <si>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</si>
  <si>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</si>
  <si>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</si>
  <si>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</si>
  <si>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</si>
  <si>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</si>
  <si>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</si>
  <si>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</si>
  <si>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</si>
  <si>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</si>
  <si>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</si>
  <si>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</si>
  <si>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</si>
  <si>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</si>
  <si>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</si>
  <si>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</si>
  <si>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</si>
  <si>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</si>
  <si>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</si>
  <si>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</si>
  <si>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</si>
  <si>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</si>
  <si>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</si>
  <si>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</si>
  <si>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</si>
  <si>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</si>
  <si>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</si>
  <si>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</si>
  <si>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</si>
  <si>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</si>
  <si>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</si>
  <si>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</si>
  <si>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</si>
  <si>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</si>
  <si>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</si>
  <si>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</si>
  <si>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</si>
  <si>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</si>
  <si>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</si>
  <si>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</si>
  <si>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</si>
  <si>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</si>
  <si>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</si>
  <si>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</si>
  <si>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</si>
  <si>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</si>
  <si>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</si>
  <si>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</si>
  <si>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</si>
  <si>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</si>
  <si>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</si>
  <si>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</si>
  <si>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</si>
  <si>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</si>
  <si>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</si>
  <si>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</si>
  <si>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</si>
  <si>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</si>
  <si>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</si>
  <si>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</si>
  <si>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</si>
  <si>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</si>
  <si>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</si>
  <si>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</si>
  <si>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</si>
  <si>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</si>
  <si>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</si>
  <si>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</si>
  <si>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</si>
  <si>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</si>
  <si>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</si>
  <si>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</si>
  <si>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</si>
  <si>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</si>
  <si>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</si>
  <si>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</si>
  <si>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</si>
  <si>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</si>
  <si>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</si>
  <si>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</si>
  <si>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</si>
  <si>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</si>
  <si>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</si>
  <si>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</si>
  <si>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</si>
  <si>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</si>
  <si>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</si>
  <si>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</si>
  <si>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</si>
  <si>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</si>
  <si>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</si>
  <si>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</si>
  <si>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</si>
  <si>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</si>
  <si>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</si>
  <si>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</si>
  <si>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</si>
  <si>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</si>
  <si>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</si>
  <si>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</si>
  <si>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</si>
  <si>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</si>
  <si>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</si>
  <si>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</si>
  <si>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</si>
  <si>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</si>
  <si>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</si>
  <si>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</si>
  <si>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</si>
  <si>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</si>
  <si>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</si>
  <si>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</si>
  <si>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</si>
  <si>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</si>
  <si>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</si>
  <si>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</si>
  <si>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</si>
  <si>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</si>
  <si>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</si>
  <si>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</si>
  <si>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</si>
  <si>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</si>
  <si>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</si>
  <si>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</si>
  <si>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</si>
  <si>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</si>
  <si>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</si>
  <si>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</si>
  <si>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</si>
  <si>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</si>
  <si>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</si>
  <si>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</si>
  <si>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</si>
  <si>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</si>
  <si>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</si>
  <si>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</si>
  <si>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</si>
  <si>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</si>
  <si>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</si>
  <si>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</si>
  <si>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</si>
  <si>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</si>
  <si>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</si>
  <si>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</si>
  <si>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</si>
  <si>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</si>
  <si>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</si>
  <si>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</si>
  <si>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</si>
  <si>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</si>
  <si>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</si>
  <si>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</si>
  <si>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</si>
  <si>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</si>
  <si>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</si>
  <si>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</si>
  <si>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</si>
  <si>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</si>
  <si>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</si>
  <si>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</si>
  <si>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</si>
  <si>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</si>
  <si>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</si>
  <si>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</si>
  <si>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</si>
  <si>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</si>
  <si>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</si>
  <si>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</si>
  <si>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</si>
  <si>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</si>
  <si>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</si>
  <si>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</si>
  <si>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</si>
  <si>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</si>
  <si>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</si>
  <si>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</si>
  <si>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</si>
  <si>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</si>
  <si>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</si>
  <si>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</si>
  <si>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</si>
  <si>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</si>
  <si>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</si>
  <si>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</si>
  <si>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</si>
  <si>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</si>
  <si>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</si>
  <si>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</si>
  <si>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</si>
  <si>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</si>
  <si>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</si>
  <si>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</si>
  <si>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</si>
  <si>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</si>
  <si>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</si>
  <si>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</si>
  <si>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</si>
  <si>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</si>
  <si>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</si>
  <si>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</si>
  <si>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</si>
  <si>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</si>
  <si>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</si>
  <si>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</si>
  <si>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</si>
  <si>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</si>
  <si>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</si>
  <si>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</si>
  <si>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</si>
  <si>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</si>
  <si>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</si>
  <si>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</si>
  <si>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</si>
  <si>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</si>
  <si>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</si>
  <si>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</si>
  <si>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</si>
  <si>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</si>
  <si>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</si>
  <si>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</si>
  <si>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</si>
  <si>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</si>
  <si>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</si>
  <si>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</si>
  <si>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</si>
  <si>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</si>
  <si>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</si>
  <si>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</si>
  <si>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</si>
  <si>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</si>
  <si>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</si>
  <si>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</si>
  <si>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</si>
  <si>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</si>
  <si>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</si>
  <si>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</si>
  <si>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</si>
  <si>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</si>
  <si>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</si>
  <si>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</si>
  <si>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</si>
  <si>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</si>
  <si>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</si>
  <si>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</si>
  <si>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</si>
  <si>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</si>
  <si>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</si>
  <si>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</si>
  <si>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</si>
  <si>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</si>
  <si>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</si>
  <si>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</si>
  <si>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</si>
  <si>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</si>
  <si>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</si>
  <si>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</si>
  <si>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</si>
  <si>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</si>
  <si>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</si>
  <si>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</si>
  <si>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</si>
  <si>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</si>
  <si>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</si>
  <si>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</si>
  <si>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</si>
  <si>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</si>
  <si>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</si>
  <si>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</si>
  <si>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</si>
  <si>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</si>
  <si>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</si>
  <si>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</si>
  <si>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</si>
  <si>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</si>
  <si>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</si>
  <si>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</si>
  <si>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</si>
  <si>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</si>
  <si>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</si>
  <si>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</si>
  <si>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</si>
  <si>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</si>
  <si>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</si>
  <si>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</si>
  <si>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</si>
  <si>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</si>
  <si>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</si>
  <si>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</si>
  <si>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</si>
  <si>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</si>
  <si>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</si>
  <si>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</si>
  <si>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</si>
  <si>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</si>
  <si>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</si>
  <si>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</si>
  <si>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</si>
  <si>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</si>
  <si>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</si>
  <si>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</si>
  <si>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</si>
  <si>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</si>
  <si>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</si>
  <si>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</si>
  <si>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</si>
  <si>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</si>
  <si>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</si>
  <si>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</si>
  <si>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</si>
  <si>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</si>
  <si>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</si>
  <si>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</si>
  <si>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</si>
  <si>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</si>
  <si>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</si>
  <si>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</si>
  <si>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</si>
  <si>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</si>
  <si>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</si>
  <si>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</si>
  <si>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</si>
  <si>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</si>
  <si>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</si>
  <si>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</si>
  <si>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</si>
  <si>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</si>
  <si>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</si>
  <si>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</si>
  <si>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</si>
  <si>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</si>
  <si>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</si>
  <si>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</si>
  <si>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</si>
  <si>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</si>
  <si>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</si>
  <si>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</si>
  <si>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</si>
  <si>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</si>
  <si>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</si>
  <si>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</si>
  <si>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</si>
  <si>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</si>
  <si>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</si>
  <si>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</si>
  <si>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</si>
  <si>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</si>
  <si>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</si>
  <si>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</si>
  <si>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</si>
  <si>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</si>
  <si>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</si>
  <si>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</si>
  <si>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</si>
  <si>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</si>
  <si>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</si>
  <si>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</si>
  <si>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</si>
  <si>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</si>
  <si>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</si>
  <si>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</si>
  <si>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</si>
  <si>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</si>
  <si>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</si>
  <si>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</si>
  <si>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</si>
  <si>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</si>
  <si>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</si>
  <si>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</si>
  <si>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</si>
  <si>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</si>
  <si>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</si>
  <si>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</si>
  <si>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</si>
  <si>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</si>
  <si>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</si>
  <si>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</si>
  <si>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</si>
  <si>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</si>
  <si>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</si>
  <si>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</si>
  <si>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</si>
  <si>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</si>
  <si>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</si>
  <si>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</si>
  <si>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</si>
  <si>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</si>
  <si>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</si>
  <si>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</si>
  <si>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</si>
  <si>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</si>
  <si>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</si>
  <si>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</si>
  <si>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</si>
  <si>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</si>
  <si>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</si>
  <si>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</si>
  <si>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</si>
  <si>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</si>
  <si>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</si>
  <si>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</si>
  <si>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</si>
  <si>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</si>
  <si>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</si>
  <si>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</si>
  <si>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</si>
  <si>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</si>
  <si>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</si>
  <si>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</si>
  <si>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</si>
  <si>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</si>
  <si>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</si>
  <si>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</si>
  <si>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</si>
  <si>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</si>
  <si>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</si>
  <si>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</si>
  <si>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</si>
  <si>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</si>
  <si>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</si>
  <si>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</si>
  <si>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</si>
  <si>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</si>
  <si>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</si>
  <si>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</si>
  <si>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</si>
  <si>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</si>
  <si>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</si>
  <si>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</si>
  <si>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</si>
  <si>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</si>
  <si>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</si>
  <si>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</si>
  <si>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</si>
  <si>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</si>
  <si>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</si>
  <si>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</si>
  <si>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</si>
  <si>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</si>
  <si>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</si>
  <si>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</si>
  <si>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</si>
  <si>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</si>
  <si>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</si>
  <si>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</si>
  <si>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</si>
  <si>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</si>
  <si>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</si>
  <si>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</si>
  <si>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</si>
  <si>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</si>
  <si>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</si>
  <si>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</si>
  <si>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</si>
  <si>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</si>
  <si>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</si>
  <si>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</si>
  <si>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</si>
  <si>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</si>
  <si>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</si>
  <si>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</si>
  <si>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</si>
  <si>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</si>
  <si>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</si>
  <si>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</si>
  <si>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</si>
  <si>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</si>
  <si>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</si>
  <si>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</si>
  <si>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</si>
  <si>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</si>
  <si>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</si>
  <si>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</si>
  <si>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</si>
  <si>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</si>
  <si>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</si>
  <si>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</si>
  <si>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</si>
  <si>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</si>
  <si>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</si>
  <si>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</si>
  <si>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</si>
  <si>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</si>
  <si>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</si>
  <si>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</si>
  <si>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</si>
  <si>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</si>
  <si>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</si>
  <si>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</si>
  <si>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</si>
  <si>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</si>
  <si>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</si>
  <si>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</si>
  <si>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</si>
  <si>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</si>
  <si>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</si>
  <si>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</si>
  <si>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</si>
  <si>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</si>
  <si>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</si>
  <si>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</si>
  <si>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</si>
  <si>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</si>
  <si>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</si>
  <si>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</si>
  <si>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</si>
  <si>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</si>
  <si>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</si>
  <si>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</si>
  <si>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</si>
  <si>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</si>
  <si>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</si>
  <si>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</si>
  <si>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</si>
  <si>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</si>
  <si>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</si>
  <si>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</si>
  <si>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</si>
  <si>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</si>
  <si>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</si>
  <si>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</si>
  <si>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</si>
  <si>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</si>
  <si>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</si>
  <si>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</si>
  <si>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</si>
  <si>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</si>
  <si>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</si>
  <si>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</si>
  <si>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</si>
  <si>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</si>
  <si>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</si>
  <si>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</si>
  <si>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</si>
  <si>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</si>
  <si>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</si>
  <si>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</si>
  <si>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</si>
  <si>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</si>
  <si>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</si>
  <si>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</si>
  <si>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</si>
  <si>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</si>
  <si>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</si>
  <si>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</si>
  <si>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</si>
  <si>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</si>
  <si>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</si>
  <si>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</si>
  <si>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</si>
  <si>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</si>
  <si>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</si>
  <si>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</si>
  <si>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</si>
  <si>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</si>
  <si>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</si>
  <si>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</si>
  <si>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</si>
  <si>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</si>
  <si>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</si>
  <si>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</si>
  <si>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</si>
  <si>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</si>
  <si>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</si>
  <si>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</si>
  <si>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</si>
  <si>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</si>
  <si>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</si>
  <si>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</si>
  <si>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</si>
  <si>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</si>
  <si>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</si>
  <si>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</si>
  <si>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</si>
  <si>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</si>
  <si>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</si>
  <si>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</si>
  <si>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</si>
  <si>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</si>
  <si>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</si>
  <si>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</si>
  <si>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</si>
  <si>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</si>
  <si>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</si>
  <si>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</si>
  <si>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</si>
  <si>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</si>
  <si>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</si>
  <si>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</si>
  <si>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</si>
  <si>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</si>
  <si>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</si>
  <si>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</si>
  <si>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</si>
  <si>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</si>
  <si>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</si>
  <si>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</si>
  <si>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</si>
  <si>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</si>
  <si>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</si>
  <si>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</si>
  <si>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</si>
  <si>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</si>
  <si>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</si>
  <si>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</si>
  <si>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</si>
  <si>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</si>
  <si>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</si>
  <si>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</si>
  <si>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</si>
  <si>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</si>
  <si>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</si>
  <si>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</si>
  <si>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</si>
  <si>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</si>
  <si>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</si>
  <si>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</si>
  <si>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</si>
  <si>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</si>
  <si>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</si>
  <si>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</si>
  <si>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</si>
  <si>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</si>
  <si>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</si>
  <si>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</si>
  <si>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</si>
  <si>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</si>
  <si>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</si>
  <si>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</si>
  <si>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</si>
  <si>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</si>
  <si>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</si>
  <si>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</si>
  <si>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</si>
  <si>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</si>
  <si>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</si>
  <si>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</si>
  <si>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</si>
  <si>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</si>
  <si>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</si>
  <si>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</si>
  <si>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</si>
  <si>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</si>
  <si>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</si>
  <si>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</si>
  <si>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</si>
  <si>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</si>
  <si>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</si>
  <si>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</si>
  <si>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</si>
  <si>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</si>
  <si>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</si>
  <si>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</si>
  <si>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</si>
  <si>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</si>
  <si>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</si>
  <si>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</si>
  <si>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</si>
  <si>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</si>
  <si>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</si>
  <si>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</si>
  <si>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</si>
  <si>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</si>
  <si>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</si>
  <si>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</si>
  <si>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</si>
  <si>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</si>
  <si>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</si>
  <si>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</si>
  <si>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</si>
  <si>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</si>
  <si>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</si>
  <si>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</si>
  <si>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</si>
  <si>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</si>
  <si>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</si>
  <si>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</si>
  <si>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</si>
  <si>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</si>
  <si>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</si>
  <si>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</si>
  <si>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</si>
  <si>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</si>
  <si>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</si>
  <si>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</si>
  <si>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</si>
  <si>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</si>
  <si>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</si>
  <si>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</si>
  <si>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</si>
  <si>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</si>
  <si>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</si>
  <si>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</si>
  <si>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</si>
  <si>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</si>
  <si>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</si>
  <si>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</si>
  <si>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</si>
  <si>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</si>
  <si>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</si>
  <si>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</si>
  <si>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</si>
  <si>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</si>
  <si>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</si>
  <si>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</si>
  <si>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</si>
  <si>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</si>
  <si>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</si>
  <si>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</si>
  <si>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</si>
  <si>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</si>
  <si>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</si>
  <si>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</si>
  <si>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</si>
  <si>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</si>
  <si>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</si>
  <si>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</si>
  <si>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</si>
  <si>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</si>
  <si>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</si>
  <si>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</si>
  <si>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</si>
  <si>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</si>
  <si>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</si>
  <si>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</si>
  <si>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</si>
  <si>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</si>
  <si>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</si>
  <si>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</si>
  <si>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</si>
  <si>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</si>
  <si>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</si>
  <si>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</si>
  <si>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</si>
  <si>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</si>
  <si>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</si>
  <si>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</si>
  <si>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</si>
  <si>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</si>
  <si>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</si>
  <si>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</si>
  <si>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</si>
  <si>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</si>
  <si>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</si>
  <si>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</si>
  <si>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</si>
  <si>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</si>
  <si>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</si>
  <si>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</si>
  <si>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</si>
  <si>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</si>
  <si>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</si>
  <si>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</si>
  <si>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</si>
  <si>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</si>
  <si>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</si>
  <si>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</si>
  <si>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</si>
  <si>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</si>
  <si>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</si>
  <si>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</si>
  <si>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</si>
  <si>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</si>
  <si>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</si>
  <si>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</si>
  <si>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</si>
  <si>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</si>
  <si>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</si>
  <si>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</si>
  <si>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</si>
  <si>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</si>
  <si>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</si>
  <si>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</si>
  <si>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</si>
  <si>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</si>
  <si>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</si>
  <si>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</si>
  <si>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</si>
  <si>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</si>
  <si>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</si>
  <si>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</si>
  <si>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</si>
  <si>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</si>
  <si>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</si>
  <si>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</si>
  <si>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</si>
  <si>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</si>
  <si>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</si>
  <si>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</si>
  <si>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</si>
  <si>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</si>
  <si>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</si>
  <si>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</si>
  <si>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</si>
  <si>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</si>
  <si>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</si>
  <si>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</si>
  <si>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</si>
  <si>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</si>
  <si>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</si>
  <si>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</si>
  <si>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</si>
  <si>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</si>
  <si>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</si>
  <si>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</si>
  <si>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</si>
  <si>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</si>
  <si>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</si>
  <si>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</si>
  <si>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</si>
  <si>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</si>
  <si>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</si>
  <si>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</si>
  <si>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</si>
  <si>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</si>
  <si>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</si>
  <si>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</si>
  <si>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</si>
  <si>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</si>
  <si>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</si>
  <si>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</si>
  <si>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</si>
  <si>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</si>
  <si>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</si>
  <si>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</si>
  <si>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</si>
  <si>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</si>
  <si>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</si>
  <si>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</si>
  <si>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</si>
  <si>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</si>
  <si>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</si>
  <si>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</si>
  <si>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</si>
  <si>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</si>
  <si>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</si>
  <si>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</si>
  <si>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</si>
  <si>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</si>
  <si>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</si>
  <si>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</si>
  <si>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</si>
  <si>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</si>
  <si>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</si>
  <si>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</si>
  <si>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</si>
  <si>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</si>
  <si>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</si>
  <si>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</si>
  <si>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</si>
  <si>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</si>
  <si>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</si>
  <si>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</si>
  <si>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</si>
  <si>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</si>
  <si>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</si>
  <si>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</si>
  <si>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</si>
  <si>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</si>
  <si>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</si>
  <si>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</si>
  <si>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</si>
  <si>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</si>
  <si>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</si>
  <si>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</si>
  <si>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</si>
  <si>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</si>
  <si>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</si>
  <si>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</si>
  <si>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</si>
  <si>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</si>
  <si>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</si>
  <si>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</si>
  <si>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</si>
  <si>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</si>
  <si>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</si>
  <si>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</si>
  <si>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</si>
  <si>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</si>
  <si>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</si>
  <si>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</si>
  <si>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</si>
  <si>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</si>
  <si>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</si>
  <si>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</si>
  <si>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</si>
  <si>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</si>
  <si>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</si>
  <si>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</si>
  <si>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</si>
  <si>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</si>
  <si>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</si>
  <si>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</si>
  <si>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</si>
  <si>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</si>
  <si>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</si>
  <si>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</si>
  <si>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</si>
  <si>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</si>
  <si>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</si>
  <si>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</si>
  <si>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</si>
  <si>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</si>
  <si>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</si>
  <si>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</si>
  <si>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</si>
  <si>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</si>
  <si>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</si>
  <si>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</si>
  <si>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</si>
  <si>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</si>
  <si>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</si>
  <si>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</si>
  <si>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</si>
  <si>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</si>
  <si>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</si>
  <si>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</si>
  <si>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</si>
  <si>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</si>
  <si>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</si>
  <si>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</si>
  <si>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</si>
  <si>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</si>
  <si>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</si>
  <si>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</si>
  <si>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</si>
  <si>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</si>
  <si>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</si>
  <si>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</si>
  <si>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</si>
  <si>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</si>
  <si>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</si>
  <si>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</si>
  <si>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</si>
  <si>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</si>
  <si>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</si>
  <si>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</si>
  <si>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</si>
  <si>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</si>
  <si>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</si>
  <si>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</si>
  <si>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</si>
  <si>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</si>
  <si>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</si>
  <si>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</si>
  <si>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</si>
  <si>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</si>
  <si>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</si>
  <si>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</si>
  <si>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</si>
  <si>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</si>
  <si>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</si>
  <si>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</si>
  <si>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</si>
  <si>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</si>
  <si>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</si>
  <si>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</si>
  <si>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</si>
  <si>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</si>
  <si>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</si>
  <si>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</si>
  <si>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</si>
  <si>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</si>
  <si>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</si>
  <si>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</si>
  <si>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</si>
  <si>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</si>
  <si>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</si>
  <si>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</si>
  <si>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</si>
  <si>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</si>
  <si>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</si>
  <si>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</si>
  <si>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</si>
  <si>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</si>
  <si>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</si>
  <si>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</si>
  <si>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</si>
  <si>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</si>
  <si>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</si>
  <si>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</si>
  <si>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</si>
  <si>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</si>
  <si>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</si>
  <si>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</si>
  <si>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</si>
  <si>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</si>
  <si>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</si>
  <si>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</si>
  <si>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</si>
  <si>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</si>
  <si>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</si>
  <si>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</si>
  <si>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</si>
  <si>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</si>
  <si>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</si>
  <si>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</si>
  <si>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</si>
  <si>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</si>
  <si>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</si>
  <si>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</si>
  <si>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</si>
  <si>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</si>
  <si>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</si>
  <si>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</si>
  <si>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</si>
  <si>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</si>
  <si>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</si>
  <si>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</si>
  <si>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</si>
  <si>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</si>
  <si>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</si>
  <si>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</si>
  <si>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</si>
  <si>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</si>
  <si>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</si>
  <si>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</si>
  <si>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</si>
  <si>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</si>
  <si>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</si>
  <si>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</si>
  <si>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</si>
  <si>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</si>
  <si>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</si>
  <si>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</si>
  <si>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</si>
  <si>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</si>
  <si>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</si>
  <si>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</si>
  <si>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</si>
  <si>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</si>
  <si>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</si>
  <si>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</si>
  <si>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</si>
  <si>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</si>
  <si>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</si>
  <si>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</si>
  <si>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</si>
  <si>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</si>
  <si>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</si>
  <si>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</si>
  <si>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</si>
  <si>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</si>
  <si>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</si>
  <si>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</si>
  <si>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</si>
  <si>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</si>
  <si>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</si>
  <si>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</si>
  <si>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</si>
  <si>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</si>
  <si>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</si>
  <si>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</si>
  <si>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</si>
  <si>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</si>
  <si>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</si>
  <si>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</si>
  <si>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</si>
  <si>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</si>
  <si>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</si>
  <si>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</si>
  <si>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</si>
  <si>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</si>
  <si>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</si>
  <si>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</si>
  <si>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</si>
  <si>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</si>
  <si>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</si>
  <si>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</si>
  <si>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</si>
  <si>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</si>
  <si>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</si>
  <si>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</si>
  <si>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</si>
  <si>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</si>
  <si>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</si>
  <si>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</si>
  <si>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</si>
  <si>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</si>
  <si>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</si>
  <si>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</si>
  <si>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</si>
  <si>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</si>
  <si>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</si>
  <si>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</si>
  <si>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</si>
  <si>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</si>
  <si>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</si>
  <si>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</si>
  <si>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</si>
  <si>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</si>
  <si>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</si>
  <si>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</si>
  <si>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</si>
  <si>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</si>
  <si>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</si>
  <si>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</si>
  <si>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</si>
  <si>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</si>
  <si>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</si>
  <si>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</si>
  <si>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</si>
  <si>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</si>
  <si>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</si>
  <si>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</si>
  <si>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</si>
  <si>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</si>
  <si>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</si>
  <si>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</si>
  <si>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</si>
  <si>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</si>
  <si>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</si>
  <si>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</si>
  <si>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</si>
  <si>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</si>
  <si>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</si>
  <si>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</si>
  <si>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</si>
  <si>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</si>
  <si>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</si>
  <si>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</si>
  <si>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</si>
  <si>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</si>
  <si>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</si>
  <si>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</si>
  <si>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</si>
  <si>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</si>
  <si>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</si>
  <si>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</si>
  <si>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</si>
  <si>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</si>
  <si>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</si>
  <si>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</si>
  <si>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</si>
  <si>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</si>
  <si>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</si>
  <si>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</si>
  <si>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</si>
  <si>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</si>
  <si>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</si>
  <si>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</si>
  <si>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</si>
  <si>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</si>
  <si>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</si>
  <si>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</si>
  <si>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</si>
  <si>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</si>
  <si>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</si>
  <si>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</si>
  <si>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</si>
  <si>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</si>
  <si>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</si>
  <si>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</si>
  <si>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</si>
  <si>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</si>
  <si>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</si>
  <si>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</si>
  <si>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</si>
  <si>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</si>
  <si>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</si>
  <si>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</si>
  <si>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</si>
  <si>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</si>
  <si>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</si>
  <si>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</si>
  <si>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</si>
  <si>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</si>
  <si>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</si>
  <si>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</si>
  <si>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</si>
  <si>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</si>
  <si>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</si>
  <si>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</si>
  <si>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</si>
  <si>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</si>
  <si>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</si>
  <si>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</si>
  <si>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</si>
  <si>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</si>
  <si>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</si>
  <si>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</si>
  <si>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</si>
  <si>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</si>
  <si>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</si>
  <si>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</si>
  <si>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</si>
  <si>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</si>
  <si>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</si>
  <si>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</si>
  <si>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</si>
  <si>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</si>
  <si>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</si>
  <si>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</si>
  <si>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</si>
  <si>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</si>
  <si>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</si>
  <si>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</si>
  <si>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</si>
  <si>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</si>
  <si>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</si>
  <si>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</si>
  <si>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</si>
  <si>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</si>
  <si>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</si>
  <si>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</si>
  <si>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</si>
  <si>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</si>
  <si>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</si>
  <si>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</si>
  <si>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</si>
  <si>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</si>
  <si>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</si>
  <si>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</si>
  <si>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</si>
  <si>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</si>
  <si>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</si>
  <si>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</si>
  <si>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</si>
  <si>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</si>
  <si>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</si>
  <si>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</si>
  <si>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</si>
  <si>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</si>
  <si>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</si>
  <si>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</si>
  <si>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</si>
  <si>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</si>
  <si>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</si>
  <si>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</si>
  <si>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</si>
  <si>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</si>
  <si>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</si>
  <si>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</si>
  <si>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</si>
  <si>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</si>
  <si>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</si>
  <si>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</si>
  <si>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</si>
  <si>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</si>
  <si>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</si>
  <si>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</si>
  <si>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</si>
  <si>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</si>
  <si>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</si>
  <si>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</si>
  <si>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</si>
  <si>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</si>
  <si>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</si>
  <si>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</si>
  <si>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</si>
  <si>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</si>
  <si>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</si>
  <si>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</si>
  <si>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</si>
  <si>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</si>
  <si>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</si>
  <si>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</si>
  <si>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</si>
  <si>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</si>
  <si>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</si>
  <si>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</si>
  <si>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</si>
  <si>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</si>
  <si>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</si>
  <si>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</si>
  <si>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</si>
  <si>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</si>
  <si>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</si>
  <si>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</si>
  <si>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</si>
  <si>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</si>
  <si>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</si>
  <si>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</si>
  <si>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</si>
  <si>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</si>
  <si>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</si>
  <si>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</si>
  <si>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</si>
  <si>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</si>
  <si>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</si>
  <si>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</si>
  <si>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</si>
  <si>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</si>
  <si>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</si>
  <si>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</si>
  <si>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</si>
  <si>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</si>
  <si>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</si>
  <si>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</si>
  <si>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</si>
  <si>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</si>
  <si>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</si>
  <si>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</si>
  <si>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</si>
  <si>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</si>
  <si>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</si>
  <si>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</si>
  <si>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</si>
  <si>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</si>
  <si>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</si>
  <si>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</si>
  <si>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</si>
  <si>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</si>
  <si>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</si>
  <si>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</si>
  <si>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</si>
  <si>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</si>
  <si>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</si>
  <si>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</si>
  <si>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</si>
  <si>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</si>
  <si>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</si>
  <si>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</si>
  <si>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</si>
  <si>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</si>
  <si>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</si>
  <si>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</si>
  <si>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</si>
  <si>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</si>
  <si>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</si>
  <si>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</si>
  <si>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</si>
  <si>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</si>
  <si>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</si>
  <si>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</si>
  <si>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</si>
  <si>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</si>
  <si>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</si>
  <si>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</si>
  <si>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</si>
  <si>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</si>
  <si>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</si>
  <si>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</si>
  <si>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</si>
  <si>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</si>
  <si>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</si>
  <si>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</si>
  <si>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</si>
  <si>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</si>
  <si>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</si>
  <si>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</si>
  <si>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</si>
  <si>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</si>
  <si>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</si>
  <si>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</si>
  <si>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</si>
  <si>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</si>
  <si>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</si>
  <si>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</si>
  <si>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</si>
  <si>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</si>
  <si>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</si>
  <si>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</si>
  <si>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</si>
  <si>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</si>
  <si>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</si>
  <si>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</si>
  <si>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</si>
  <si>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</si>
  <si>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</si>
  <si>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</si>
  <si>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</si>
  <si>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</si>
  <si>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</si>
  <si>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</si>
  <si>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</si>
  <si>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</si>
  <si>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</si>
  <si>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</si>
  <si>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</si>
  <si>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</si>
  <si>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</si>
  <si>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</si>
  <si>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</si>
  <si>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</si>
  <si>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</si>
  <si>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</si>
  <si>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</si>
  <si>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</si>
  <si>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</si>
  <si>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</si>
  <si>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</si>
  <si>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</si>
  <si>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</si>
  <si>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</si>
  <si>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</si>
  <si>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</si>
  <si>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</si>
  <si>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</si>
  <si>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</si>
  <si>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</si>
  <si>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</si>
  <si>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</si>
  <si>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</si>
  <si>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</si>
  <si>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</si>
  <si>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</si>
  <si>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</si>
  <si>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</si>
  <si>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</si>
  <si>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</si>
  <si>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</si>
  <si>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</si>
  <si>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</si>
  <si>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</si>
  <si>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</si>
  <si>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</si>
  <si>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</si>
  <si>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</si>
  <si>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</si>
  <si>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</si>
  <si>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</si>
  <si>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</si>
  <si>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</si>
  <si>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</si>
  <si>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</si>
  <si>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</si>
  <si>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</si>
  <si>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</si>
  <si>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</si>
  <si>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</si>
  <si>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</si>
  <si>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</si>
  <si>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</si>
  <si>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</si>
  <si>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</si>
  <si>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</si>
  <si>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</si>
  <si>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</si>
  <si>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</si>
  <si>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</si>
  <si>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</si>
  <si>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</si>
  <si>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</si>
  <si>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</si>
  <si>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</si>
  <si>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</si>
  <si>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</si>
  <si>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</si>
  <si>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</si>
  <si>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</si>
  <si>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</si>
  <si>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</si>
  <si>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</si>
  <si>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</si>
  <si>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</si>
  <si>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</si>
  <si>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</si>
  <si>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</si>
  <si>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</si>
  <si>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</si>
  <si>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</si>
  <si>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</si>
  <si>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</si>
  <si>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</si>
  <si>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</si>
  <si>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</si>
  <si>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</si>
  <si>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</si>
  <si>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</si>
  <si>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</si>
  <si>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</si>
  <si>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</si>
  <si>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</si>
  <si>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</si>
  <si>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</si>
  <si>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</si>
  <si>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</si>
  <si>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</si>
  <si>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</si>
  <si>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</si>
  <si>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</si>
  <si>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</si>
  <si>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</si>
  <si>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</si>
  <si>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</si>
  <si>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</si>
  <si>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</si>
  <si>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</si>
  <si>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</si>
  <si>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</si>
  <si>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</si>
  <si>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</si>
  <si>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</si>
  <si>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</si>
  <si>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</si>
  <si>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</si>
  <si>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</si>
  <si>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</si>
  <si>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</si>
  <si>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</si>
  <si>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</si>
  <si>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</si>
  <si>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</si>
  <si>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</si>
  <si>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</si>
  <si>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</si>
  <si>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</si>
  <si>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</si>
  <si>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</si>
  <si>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</si>
  <si>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</si>
  <si>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</si>
  <si>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</si>
  <si>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</si>
  <si>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</si>
  <si>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</si>
  <si>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</si>
  <si>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</si>
  <si>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</si>
  <si>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</si>
  <si>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</si>
  <si>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</si>
  <si>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</si>
  <si>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</si>
  <si>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</si>
  <si>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</si>
  <si>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</si>
  <si>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</si>
  <si>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</si>
  <si>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</si>
  <si>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</si>
  <si>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</si>
  <si>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</si>
  <si>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</si>
  <si>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</si>
  <si>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</si>
  <si>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</si>
  <si>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</si>
  <si>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</si>
  <si>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</si>
  <si>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</si>
  <si>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</si>
  <si>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</si>
  <si>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</si>
  <si>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</si>
  <si>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</si>
  <si>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</si>
  <si>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</si>
  <si>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</si>
  <si>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</si>
  <si>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</si>
  <si>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</si>
  <si>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</si>
  <si>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</si>
  <si>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</si>
  <si>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</si>
  <si>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</si>
  <si>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</si>
  <si>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</si>
  <si>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</si>
  <si>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</si>
  <si>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</si>
  <si>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</si>
  <si>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</si>
  <si>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</si>
  <si>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</si>
  <si>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</si>
  <si>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</si>
  <si>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</si>
  <si>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</si>
  <si>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</si>
  <si>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</si>
  <si>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</si>
  <si>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</si>
  <si>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</si>
  <si>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</si>
  <si>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</si>
  <si>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</si>
  <si>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</si>
  <si>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</si>
  <si>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</si>
  <si>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</si>
  <si>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</si>
  <si>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</si>
  <si>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</si>
  <si>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</si>
  <si>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</si>
  <si>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</si>
  <si>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</si>
  <si>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</si>
  <si>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</si>
  <si>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</si>
  <si>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</si>
  <si>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</si>
  <si>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</si>
  <si>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</si>
  <si>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</si>
  <si>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</si>
  <si>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</si>
  <si>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</si>
  <si>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</si>
  <si>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</si>
  <si>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</si>
  <si>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</si>
  <si>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</si>
  <si>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</si>
  <si>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</si>
  <si>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</si>
  <si>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</si>
  <si>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</si>
  <si>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</si>
  <si>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</si>
  <si>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</si>
  <si>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</si>
  <si>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</si>
  <si>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</si>
  <si>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</si>
  <si>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</si>
  <si>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</si>
  <si>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</si>
  <si>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</si>
  <si>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</si>
  <si>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</si>
  <si>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</si>
  <si>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</si>
  <si>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</si>
  <si>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</si>
  <si>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</si>
  <si>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</si>
  <si>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</si>
  <si>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</si>
  <si>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</si>
  <si>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</si>
  <si>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</si>
  <si>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</si>
  <si>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</si>
  <si>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</si>
  <si>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</si>
  <si>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</si>
  <si>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</si>
  <si>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</si>
  <si>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</si>
  <si>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</si>
  <si>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</si>
  <si>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</si>
  <si>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</si>
  <si>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</si>
  <si>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</si>
  <si>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</si>
  <si>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</si>
  <si>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</si>
  <si>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</si>
  <si>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</si>
  <si>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</si>
  <si>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</si>
  <si>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</si>
  <si>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</si>
  <si>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</si>
  <si>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</si>
  <si>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</si>
  <si>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</si>
  <si>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</si>
  <si>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</si>
  <si>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</si>
  <si>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</si>
  <si>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</si>
  <si>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</si>
  <si>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</si>
  <si>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</si>
  <si>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</si>
  <si>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</si>
  <si>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</si>
  <si>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</si>
  <si>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</si>
  <si>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</si>
  <si>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</si>
  <si>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</si>
  <si>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</si>
  <si>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</si>
  <si>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</si>
  <si>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</si>
  <si>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</si>
  <si>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</si>
  <si>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</si>
  <si>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</si>
  <si>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</si>
  <si>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</si>
  <si>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</si>
  <si>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</si>
  <si>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</si>
  <si>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</si>
  <si>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</si>
  <si>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</si>
  <si>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</si>
  <si>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</si>
  <si>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</si>
  <si>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</si>
  <si>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</si>
  <si>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</si>
  <si>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</si>
  <si>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</si>
  <si>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</si>
  <si>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</si>
  <si>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</si>
  <si>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</si>
  <si>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</si>
  <si>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</si>
  <si>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</si>
  <si>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</si>
  <si>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</si>
  <si>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</si>
  <si>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</si>
  <si>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</si>
  <si>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</si>
  <si>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</si>
  <si>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</si>
  <si>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</si>
  <si>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</si>
  <si>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</si>
  <si>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</si>
  <si>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</si>
  <si>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</si>
  <si>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</si>
  <si>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</si>
  <si>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</si>
  <si>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</si>
  <si>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</si>
  <si>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</si>
  <si>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</si>
  <si>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</si>
  <si>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</si>
  <si>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</si>
  <si>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</si>
  <si>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</si>
  <si>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</si>
  <si>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</si>
  <si>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</si>
  <si>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</si>
  <si>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</si>
  <si>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</si>
  <si>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</si>
  <si>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</si>
  <si>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</si>
  <si>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</si>
  <si>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</si>
  <si>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</si>
  <si>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</si>
  <si>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</si>
  <si>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</si>
  <si>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</si>
  <si>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</si>
  <si>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</si>
  <si>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</si>
  <si>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</si>
  <si>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</si>
  <si>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</si>
  <si>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</si>
  <si>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</si>
  <si>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</si>
  <si>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</si>
  <si>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</si>
  <si>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</si>
  <si>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</si>
  <si>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</si>
  <si>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</si>
  <si>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</si>
  <si>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</si>
  <si>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</si>
  <si>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</si>
  <si>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</si>
  <si>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</si>
  <si>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</si>
  <si>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</si>
  <si>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</si>
  <si>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</si>
  <si>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</si>
  <si>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</si>
  <si>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</si>
  <si>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</si>
  <si>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</si>
  <si>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</si>
  <si>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</si>
  <si>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</si>
  <si>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</si>
  <si>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</si>
  <si>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</si>
  <si>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</si>
  <si>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</si>
  <si>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</si>
  <si>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</si>
  <si>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</si>
  <si>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</si>
  <si>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</si>
  <si>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</si>
  <si>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</si>
  <si>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</si>
  <si>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</si>
  <si>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</si>
  <si>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</si>
  <si>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</si>
  <si>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</si>
  <si>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</si>
  <si>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</si>
  <si>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</si>
  <si>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</si>
  <si>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</si>
  <si>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</si>
  <si>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</si>
  <si>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</si>
  <si>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</si>
  <si>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</si>
  <si>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</si>
  <si>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</si>
  <si>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</si>
  <si>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</si>
  <si>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</si>
  <si>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</si>
  <si>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</si>
  <si>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</si>
  <si>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</si>
  <si>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</si>
  <si>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</si>
  <si>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</si>
  <si>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</si>
  <si>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</si>
  <si>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</si>
  <si>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</si>
  <si>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</si>
  <si>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</si>
  <si>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</si>
  <si>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</si>
  <si>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</si>
  <si>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</si>
  <si>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</si>
  <si>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</si>
  <si>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</si>
  <si>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</si>
  <si>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</si>
  <si>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</si>
  <si>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</si>
  <si>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</si>
  <si>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</si>
  <si>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</si>
  <si>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</si>
  <si>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</si>
  <si>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</si>
  <si>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</si>
  <si>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</si>
  <si>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</si>
  <si>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</si>
  <si>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</si>
  <si>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</si>
  <si>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</si>
  <si>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</si>
  <si>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</si>
  <si>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</si>
  <si>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</si>
  <si>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</si>
  <si>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</si>
  <si>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</si>
  <si>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</si>
  <si>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</si>
  <si>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</si>
  <si>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</si>
  <si>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</si>
  <si>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</si>
  <si>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</si>
  <si>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</si>
  <si>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</si>
  <si>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</si>
  <si>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</si>
  <si>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</si>
  <si>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</si>
  <si>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</si>
  <si>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</si>
  <si>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</si>
  <si>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</si>
  <si>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</si>
  <si>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</si>
  <si>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</si>
  <si>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</si>
  <si>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</si>
  <si>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</si>
  <si>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</si>
  <si>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</si>
  <si>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</si>
  <si>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</si>
  <si>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</si>
  <si>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</si>
  <si>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</si>
  <si>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</si>
  <si>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</si>
  <si>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</si>
  <si>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</si>
  <si>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</si>
  <si>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</si>
  <si>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</si>
  <si>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</si>
  <si>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</si>
  <si>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</si>
  <si>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</si>
  <si>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</si>
  <si>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</si>
  <si>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</si>
  <si>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</si>
  <si>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</si>
  <si>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</si>
  <si>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</si>
  <si>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</si>
  <si>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</si>
  <si>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</si>
  <si>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</si>
  <si>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</si>
  <si>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</si>
  <si>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</si>
  <si>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</si>
  <si>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</si>
  <si>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</si>
  <si>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</si>
  <si>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</si>
  <si>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</si>
  <si>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</si>
  <si>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</si>
  <si>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</si>
  <si>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</si>
  <si>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</si>
  <si>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</si>
  <si>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</si>
  <si>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</si>
  <si>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</si>
  <si>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</si>
  <si>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</si>
  <si>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</si>
  <si>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</si>
  <si>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</si>
  <si>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</si>
  <si>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</si>
  <si>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</si>
  <si>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</si>
  <si>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</si>
  <si>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</si>
  <si>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</si>
  <si>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</si>
  <si>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</si>
  <si>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</si>
  <si>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</si>
  <si>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</si>
  <si>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</si>
  <si>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</si>
  <si>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</si>
  <si>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</si>
  <si>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</si>
  <si>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</si>
  <si>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</si>
  <si>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</si>
  <si>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</si>
  <si>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</si>
  <si>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</si>
  <si>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</si>
  <si>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</si>
  <si>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</si>
  <si>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</si>
  <si>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</si>
  <si>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</si>
  <si>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</si>
  <si>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</si>
  <si>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</si>
  <si>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</si>
  <si>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</si>
  <si>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</si>
  <si>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</si>
  <si>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</si>
  <si>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</si>
  <si>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</si>
  <si>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</si>
  <si>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</si>
  <si>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</si>
  <si>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</si>
  <si>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</si>
  <si>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</si>
  <si>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</si>
  <si>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</si>
  <si>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</si>
  <si>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</si>
  <si>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</si>
  <si>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</si>
  <si>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</si>
  <si>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</si>
  <si>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</si>
  <si>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</si>
  <si>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</si>
  <si>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</si>
  <si>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</si>
  <si>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</si>
  <si>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</si>
  <si>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</si>
  <si>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</si>
  <si>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</si>
  <si>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</si>
  <si>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</si>
  <si>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</si>
  <si>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</si>
  <si>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</si>
  <si>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</si>
  <si>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</si>
  <si>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</si>
  <si>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</si>
  <si>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</si>
  <si>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</si>
  <si>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</si>
  <si>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</si>
  <si>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</si>
  <si>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</si>
  <si>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</si>
  <si>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</si>
  <si>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</si>
  <si>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</si>
  <si>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</si>
  <si>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</si>
  <si>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</si>
  <si>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</si>
  <si>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</si>
  <si>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</si>
  <si>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</si>
  <si>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</si>
  <si>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</si>
  <si>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</si>
  <si>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</si>
  <si>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</si>
  <si>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</si>
  <si>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</si>
  <si>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</si>
  <si>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</si>
  <si>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</si>
  <si>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</si>
  <si>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</si>
  <si>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</si>
  <si>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</si>
  <si>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</si>
  <si>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</si>
  <si>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</si>
  <si>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</si>
  <si>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</si>
  <si>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</si>
  <si>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</si>
  <si>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</si>
  <si>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</si>
  <si>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</si>
  <si>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</si>
  <si>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</si>
  <si>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</si>
  <si>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</si>
  <si>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</si>
  <si>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</si>
  <si>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</si>
  <si>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</si>
  <si>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</si>
  <si>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</si>
  <si>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</si>
  <si>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</si>
  <si>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</si>
  <si>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</si>
  <si>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</si>
  <si>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</si>
  <si>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</si>
  <si>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</si>
  <si>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</si>
  <si>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</si>
  <si>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</si>
  <si>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</si>
  <si>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</si>
  <si>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</si>
  <si>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</si>
  <si>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</si>
  <si>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</si>
  <si>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</si>
  <si>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</si>
  <si>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</si>
  <si>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</si>
  <si>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</si>
  <si>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</si>
  <si>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</si>
  <si>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</si>
  <si>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</si>
  <si>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</si>
  <si>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</si>
  <si>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</si>
  <si>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</si>
  <si>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</si>
  <si>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</si>
  <si>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</si>
  <si>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</si>
  <si>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</si>
  <si>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</si>
  <si>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</si>
  <si>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</si>
  <si>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</si>
  <si>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</si>
  <si>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</si>
  <si>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</si>
  <si>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</si>
  <si>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</si>
  <si>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</si>
  <si>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</si>
  <si>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</si>
  <si>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</si>
  <si>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</si>
  <si>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</si>
  <si>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</si>
  <si>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</si>
  <si>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</si>
  <si>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</si>
  <si>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</si>
  <si>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</si>
  <si>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</si>
  <si>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</si>
  <si>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</si>
  <si>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</si>
  <si>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</si>
  <si>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</si>
  <si>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</si>
  <si>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</si>
  <si>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</si>
  <si>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</si>
  <si>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</si>
  <si>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</si>
  <si>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</si>
  <si>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</si>
  <si>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</si>
  <si>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</si>
  <si>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</si>
  <si>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</si>
  <si>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</si>
  <si>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</si>
  <si>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</si>
  <si>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</si>
  <si>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</si>
  <si>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</si>
  <si>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</si>
  <si>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</si>
  <si>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</si>
  <si>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</si>
  <si>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</si>
  <si>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</si>
  <si>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</si>
  <si>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</si>
  <si>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</si>
  <si>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</si>
  <si>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</si>
  <si>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</si>
  <si>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</si>
  <si>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</si>
  <si>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</si>
  <si>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</si>
  <si>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</si>
  <si>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</si>
  <si>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</si>
  <si>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</si>
  <si>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</si>
  <si>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</si>
  <si>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</si>
  <si>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</si>
  <si>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</si>
  <si>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</si>
  <si>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</si>
  <si>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</si>
  <si>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</si>
  <si>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</si>
  <si>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</si>
  <si>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</si>
  <si>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</si>
  <si>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</si>
  <si>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</si>
  <si>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</si>
  <si>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</si>
  <si>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</si>
  <si>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</si>
  <si>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</si>
  <si>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</si>
  <si>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</si>
  <si>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</si>
  <si>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</si>
  <si>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</si>
  <si>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</si>
  <si>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</si>
  <si>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</si>
  <si>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</si>
  <si>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</si>
  <si>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</si>
  <si>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</si>
  <si>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</si>
  <si>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</si>
  <si>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</si>
  <si>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</si>
  <si>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</si>
  <si>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</si>
  <si>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</si>
  <si>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</si>
  <si>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</si>
  <si>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</si>
  <si>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</si>
  <si>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</si>
  <si>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</si>
  <si>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</si>
  <si>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</si>
  <si>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</si>
  <si>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</si>
  <si>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</si>
  <si>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</si>
  <si>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</si>
  <si>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</si>
  <si>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</si>
  <si>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</si>
  <si>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</si>
  <si>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</si>
  <si>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</si>
  <si>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</si>
  <si>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</si>
  <si>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</si>
  <si>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</si>
  <si>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</si>
  <si>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</si>
  <si>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</si>
  <si>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</si>
  <si>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</si>
  <si>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</si>
  <si>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</si>
  <si>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</si>
  <si>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</si>
  <si>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</si>
  <si>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</si>
  <si>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</si>
  <si>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</si>
  <si>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</si>
  <si>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</si>
  <si>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</si>
  <si>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</si>
  <si>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</si>
  <si>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</si>
  <si>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</si>
  <si>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</si>
  <si>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</si>
  <si>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</si>
  <si>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</si>
  <si>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</si>
  <si>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</si>
  <si>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</si>
  <si>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</si>
  <si>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</si>
  <si>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</si>
  <si>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</si>
  <si>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</si>
  <si>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</si>
  <si>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</si>
  <si>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</si>
  <si>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</si>
  <si>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</si>
  <si>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</si>
  <si>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</si>
  <si>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</si>
  <si>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</si>
  <si>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</si>
  <si>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</si>
  <si>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</si>
  <si>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</si>
  <si>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</si>
  <si>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</si>
  <si>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</si>
  <si>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</si>
  <si>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</si>
  <si>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</si>
  <si>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</si>
  <si>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</si>
  <si>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</si>
  <si>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</si>
  <si>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</si>
  <si>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</si>
  <si>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</si>
  <si>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</si>
  <si>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</si>
  <si>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</si>
  <si>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</si>
  <si>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</si>
  <si>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</si>
  <si>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</si>
  <si>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</si>
  <si>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</si>
  <si>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</si>
  <si>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</si>
  <si>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</si>
  <si>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</si>
  <si>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</si>
  <si>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</si>
  <si>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</si>
  <si>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</si>
  <si>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</si>
  <si>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</si>
  <si>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</si>
  <si>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</si>
  <si>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</si>
  <si>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</si>
  <si>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</si>
  <si>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</si>
  <si>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</si>
  <si>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</si>
  <si>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</si>
  <si>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</si>
  <si>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</si>
  <si>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</si>
  <si>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</si>
  <si>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</si>
  <si>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</si>
  <si>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</si>
  <si>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</si>
  <si>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</si>
  <si>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</si>
  <si>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</si>
  <si>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</si>
  <si>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</si>
  <si>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</si>
  <si>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</si>
  <si>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</si>
  <si>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</si>
  <si>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</si>
  <si>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</si>
  <si>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</si>
  <si>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</si>
  <si>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</si>
  <si>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</si>
  <si>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</si>
  <si>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</si>
  <si>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</si>
  <si>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</si>
  <si>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</si>
  <si>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</si>
  <si>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</si>
  <si>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</si>
  <si>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</si>
  <si>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</si>
  <si>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</si>
  <si>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</si>
  <si>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</si>
  <si>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</si>
  <si>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</si>
  <si>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</si>
  <si>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</si>
  <si>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</si>
  <si>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</si>
  <si>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</si>
  <si>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</si>
  <si>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</si>
  <si>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</si>
  <si>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</si>
  <si>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</si>
  <si>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</si>
  <si>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</si>
  <si>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</si>
  <si>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</si>
  <si>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</si>
  <si>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</si>
  <si>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</si>
  <si>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</si>
  <si>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</si>
  <si>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</si>
  <si>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</si>
  <si>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</si>
  <si>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</si>
  <si>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</si>
  <si>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</si>
  <si>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</si>
  <si>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</si>
  <si>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</si>
  <si>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</si>
  <si>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</si>
  <si>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</si>
  <si>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</si>
  <si>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</si>
  <si>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</si>
  <si>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</si>
  <si>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</si>
  <si>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</si>
  <si>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</si>
  <si>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</si>
  <si>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</si>
  <si>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</si>
  <si>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</si>
  <si>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</si>
  <si>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</si>
  <si>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</si>
  <si>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</si>
  <si>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</si>
  <si>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</si>
  <si>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</si>
  <si>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</si>
  <si>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</si>
  <si>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</si>
  <si>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</si>
  <si>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</si>
  <si>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</si>
  <si>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</si>
  <si>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</si>
  <si>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</si>
  <si>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</si>
  <si>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</si>
  <si>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</si>
  <si>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</si>
  <si>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</si>
  <si>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</si>
  <si>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</si>
  <si>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</si>
  <si>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</si>
  <si>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</si>
  <si>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</si>
  <si>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</si>
  <si>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</si>
  <si>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</si>
  <si>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</si>
  <si>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</si>
  <si>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</si>
  <si>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</si>
  <si>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</si>
  <si>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</si>
  <si>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</si>
  <si>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</si>
  <si>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</si>
  <si>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</si>
  <si>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</si>
  <si>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</si>
  <si>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</si>
  <si>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</si>
  <si>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</si>
  <si>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</si>
  <si>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</si>
  <si>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</si>
  <si>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</si>
  <si>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</si>
  <si>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</si>
  <si>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</si>
  <si>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</si>
  <si>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</si>
  <si>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</si>
  <si>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</si>
  <si>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</si>
  <si>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</si>
  <si>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</si>
  <si>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</si>
  <si>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</si>
  <si>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</si>
  <si>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</si>
  <si>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</si>
  <si>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</si>
  <si>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</si>
  <si>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</si>
  <si>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</si>
  <si>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</si>
  <si>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</si>
  <si>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</si>
  <si>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</si>
  <si>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</si>
  <si>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</si>
  <si>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</si>
  <si>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</si>
  <si>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</si>
  <si>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</si>
  <si>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</si>
  <si>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</si>
  <si>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</si>
  <si>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</si>
  <si>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</si>
  <si>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</si>
  <si>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</si>
  <si>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</si>
  <si>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</si>
  <si>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</si>
  <si>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</si>
  <si>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</si>
  <si>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</si>
  <si>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</si>
  <si>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</si>
  <si>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</si>
  <si>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</si>
  <si>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</si>
  <si>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</si>
  <si>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</si>
  <si>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</si>
  <si>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</si>
  <si>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</si>
  <si>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</si>
  <si>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</si>
  <si>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</si>
  <si>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</si>
  <si>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</si>
  <si>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</si>
  <si>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</si>
  <si>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</si>
  <si>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</si>
  <si>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</si>
  <si>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</si>
  <si>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</si>
  <si>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</si>
  <si>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</si>
  <si>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</si>
  <si>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</si>
  <si>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</si>
  <si>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</si>
  <si>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</si>
  <si>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</si>
  <si>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</si>
  <si>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</si>
  <si>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</si>
  <si>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</si>
  <si>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</si>
  <si>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</si>
  <si>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</si>
  <si>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</si>
  <si>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</si>
  <si>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</si>
  <si>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</si>
  <si>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</si>
  <si>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</si>
  <si>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</si>
  <si>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</si>
  <si>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</si>
  <si>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</si>
  <si>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</si>
  <si>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</si>
  <si>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</si>
  <si>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</si>
  <si>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</si>
  <si>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</si>
  <si>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</si>
  <si>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</si>
  <si>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</si>
  <si>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</si>
  <si>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</si>
  <si>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</si>
  <si>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</si>
  <si>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</si>
  <si>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</si>
  <si>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</si>
  <si>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</si>
  <si>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</si>
  <si>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</si>
  <si>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</si>
  <si>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</si>
  <si>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</si>
  <si>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</si>
  <si>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</si>
  <si>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</si>
  <si>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</si>
  <si>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</si>
  <si>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</si>
  <si>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</si>
  <si>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</si>
  <si>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</si>
  <si>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</si>
  <si>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</si>
  <si>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</si>
  <si>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</si>
  <si>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</si>
  <si>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</si>
  <si>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</si>
  <si>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</si>
  <si>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</si>
  <si>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</si>
  <si>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</si>
  <si>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</si>
  <si>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</si>
  <si>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</si>
  <si>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</si>
  <si>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</si>
  <si>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</si>
  <si>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</si>
  <si>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</si>
  <si>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</si>
  <si>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</si>
  <si>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</si>
  <si>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</si>
  <si>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</si>
  <si>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</si>
  <si>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</si>
  <si>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</si>
  <si>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</si>
  <si>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</si>
  <si>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</si>
  <si>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</si>
  <si>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</si>
  <si>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</si>
  <si>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</si>
  <si>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</si>
  <si>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</si>
  <si>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</si>
  <si>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</si>
  <si>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</si>
  <si>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</si>
  <si>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</si>
  <si>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</si>
  <si>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</si>
  <si>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</si>
  <si>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</si>
  <si>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</si>
  <si>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</si>
  <si>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</si>
  <si>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</si>
  <si>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</si>
  <si>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</si>
  <si>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</si>
  <si>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</si>
  <si>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</si>
  <si>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</si>
  <si>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</si>
  <si>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</si>
  <si>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</si>
  <si>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</si>
  <si>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</si>
  <si>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</si>
  <si>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</si>
  <si>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</si>
  <si>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</si>
  <si>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</si>
  <si>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</si>
  <si>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</si>
  <si>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</si>
  <si>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</si>
  <si>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</si>
  <si>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</si>
  <si>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</si>
  <si>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</si>
  <si>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</si>
  <si>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</si>
  <si>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</si>
  <si>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</si>
  <si>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</si>
  <si>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</si>
  <si>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</si>
  <si>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</si>
  <si>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</si>
  <si>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</si>
  <si>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</si>
  <si>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</si>
  <si>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</si>
  <si>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</si>
  <si>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</si>
  <si>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</si>
  <si>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</si>
  <si>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</si>
  <si>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</si>
  <si>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</si>
  <si>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</si>
  <si>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</si>
  <si>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</si>
  <si>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</si>
  <si>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</si>
  <si>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</si>
  <si>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</si>
  <si>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</si>
  <si>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</si>
  <si>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</si>
  <si>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</si>
  <si>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</si>
  <si>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</si>
  <si>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</si>
  <si>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</si>
  <si>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</si>
  <si>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</si>
  <si>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</si>
  <si>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</si>
  <si>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</si>
  <si>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</si>
  <si>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</si>
  <si>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</si>
  <si>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</si>
  <si>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</si>
  <si>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</si>
  <si>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</si>
  <si>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</si>
  <si>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</si>
  <si>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</si>
  <si>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</si>
  <si>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</si>
  <si>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</si>
  <si>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</si>
  <si>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</si>
  <si>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</si>
  <si>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</si>
  <si>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</si>
  <si>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</si>
  <si>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</si>
  <si>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</si>
  <si>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</si>
  <si>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</si>
  <si>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</si>
  <si>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</si>
  <si>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</si>
  <si>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</si>
  <si>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</si>
  <si>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</si>
  <si>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</si>
  <si>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</si>
  <si>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</si>
  <si>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</si>
  <si>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</si>
  <si>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</si>
  <si>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</si>
  <si>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</si>
  <si>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</si>
  <si>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</si>
  <si>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</si>
  <si>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</si>
  <si>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</si>
  <si>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</si>
  <si>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</si>
  <si>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</si>
  <si>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</si>
  <si>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</si>
  <si>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</si>
  <si>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</si>
  <si>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</si>
  <si>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</si>
  <si>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</si>
  <si>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</si>
  <si>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</si>
  <si>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</si>
  <si>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</si>
  <si>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</si>
  <si>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</si>
  <si>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</si>
  <si>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</si>
  <si>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</si>
  <si>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</si>
  <si>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</si>
  <si>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</si>
  <si>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</si>
  <si>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</si>
  <si>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</si>
  <si>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</si>
  <si>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</si>
  <si>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</si>
  <si>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</si>
  <si>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</si>
  <si>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</si>
  <si>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</si>
  <si>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</si>
  <si>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</si>
  <si>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</si>
  <si>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</si>
  <si>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</si>
  <si>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</si>
  <si>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</si>
  <si>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</si>
  <si>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</si>
  <si>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</si>
  <si>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</si>
  <si>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</si>
  <si>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</si>
  <si>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</si>
  <si>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</si>
  <si>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</si>
  <si>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</si>
  <si>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</si>
  <si>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</si>
  <si>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</si>
  <si>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</si>
  <si>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</si>
  <si>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</si>
  <si>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</si>
  <si>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</si>
  <si>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</si>
  <si>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</si>
  <si>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</si>
  <si>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</si>
  <si>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</si>
  <si>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</si>
  <si>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</si>
  <si>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</si>
  <si>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</si>
  <si>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</si>
  <si>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</si>
  <si>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</si>
  <si>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</si>
  <si>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</si>
  <si>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</si>
  <si>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</si>
  <si>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</si>
  <si>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</si>
  <si>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</si>
  <si>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</si>
  <si>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</si>
  <si>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</si>
  <si>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</si>
  <si>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</si>
  <si>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</si>
  <si>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</si>
  <si>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</si>
  <si>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</si>
  <si>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</si>
  <si>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</si>
  <si>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</si>
  <si>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</si>
  <si>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</si>
  <si>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</si>
  <si>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</si>
  <si>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</si>
  <si>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</si>
  <si>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</si>
  <si>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</si>
  <si>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</si>
  <si>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</si>
  <si>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</si>
  <si>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</si>
  <si>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</si>
  <si>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</si>
  <si>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</si>
  <si>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</si>
  <si>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</si>
  <si>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</si>
  <si>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</si>
  <si>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</si>
  <si>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</si>
  <si>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</si>
  <si>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</si>
  <si>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</si>
  <si>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</si>
  <si>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</si>
  <si>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</si>
  <si>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</si>
  <si>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</si>
  <si>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</si>
  <si>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</si>
  <si>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</si>
  <si>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</si>
  <si>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</si>
  <si>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</si>
  <si>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</si>
  <si>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</si>
  <si>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</si>
  <si>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</si>
  <si>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</si>
  <si>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</si>
  <si>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</si>
  <si>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</si>
  <si>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</si>
  <si>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</si>
  <si>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</si>
  <si>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</si>
  <si>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</si>
  <si>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</si>
  <si>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</si>
  <si>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</si>
  <si>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</si>
  <si>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</si>
  <si>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</si>
  <si>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</si>
  <si>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</si>
  <si>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</si>
  <si>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</si>
  <si>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</si>
  <si>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</si>
  <si>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</si>
  <si>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</si>
  <si>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</si>
  <si>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</si>
  <si>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</si>
  <si>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</si>
  <si>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</si>
  <si>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</si>
  <si>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</si>
  <si>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</si>
  <si>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</si>
  <si>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</si>
  <si>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</si>
  <si>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</si>
  <si>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</si>
  <si>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</si>
  <si>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</si>
  <si>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</si>
  <si>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</si>
  <si>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</si>
  <si>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</si>
  <si>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</si>
  <si>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</si>
  <si>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</si>
  <si>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</si>
  <si>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</si>
  <si>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</si>
  <si>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</si>
  <si>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</si>
  <si>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</si>
  <si>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</si>
  <si>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</si>
  <si>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</si>
  <si>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</si>
  <si>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</si>
  <si>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</si>
  <si>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</si>
  <si>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</si>
  <si>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</si>
  <si>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</si>
  <si>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</si>
  <si>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</si>
  <si>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</si>
  <si>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</si>
  <si>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</si>
  <si>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</si>
  <si>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</si>
  <si>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</si>
  <si>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</si>
  <si>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</si>
  <si>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</si>
  <si>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</si>
  <si>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</si>
  <si>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</si>
  <si>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</si>
  <si>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</si>
  <si>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</si>
  <si>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</si>
  <si>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</si>
  <si>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</si>
  <si>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</si>
  <si>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</si>
  <si>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</si>
  <si>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</si>
  <si>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</si>
  <si>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</si>
  <si>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</si>
  <si>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</si>
  <si>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</si>
  <si>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</si>
  <si>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</si>
  <si>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</si>
  <si>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</si>
  <si>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</si>
  <si>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</si>
  <si>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</si>
  <si>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</si>
  <si>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</si>
  <si>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</si>
  <si>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</si>
  <si>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</si>
  <si>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</si>
  <si>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</si>
  <si>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</si>
  <si>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</si>
  <si>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</si>
  <si>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</si>
  <si>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</si>
  <si>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</si>
  <si>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</si>
  <si>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</si>
  <si>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</si>
  <si>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</si>
  <si>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</si>
  <si>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</si>
  <si>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</si>
  <si>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</si>
  <si>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</si>
  <si>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</si>
  <si>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</si>
  <si>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</si>
  <si>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</si>
  <si>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</si>
  <si>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</si>
  <si>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</si>
  <si>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</si>
  <si>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</si>
  <si>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</si>
  <si>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</si>
  <si>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</si>
  <si>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</si>
  <si>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</si>
  <si>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</si>
  <si>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</si>
  <si>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</si>
  <si>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</si>
  <si>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</si>
  <si>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</si>
  <si>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</si>
  <si>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</si>
  <si>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</si>
  <si>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</si>
  <si>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</si>
  <si>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</si>
  <si>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</si>
  <si>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</si>
  <si>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</si>
  <si>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</si>
  <si>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</si>
  <si>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</si>
  <si>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</si>
  <si>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</si>
  <si>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</si>
  <si>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</si>
  <si>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</si>
  <si>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</si>
  <si>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</si>
  <si>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</si>
  <si>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</si>
  <si>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</si>
  <si>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</si>
  <si>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</si>
  <si>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</si>
  <si>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</si>
  <si>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</si>
  <si>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</si>
  <si>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</si>
  <si>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</si>
  <si>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</si>
  <si>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</si>
  <si>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</si>
  <si>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</si>
  <si>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</si>
  <si>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</si>
  <si>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</si>
  <si>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</si>
  <si>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</si>
  <si>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</si>
  <si>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</si>
  <si>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</si>
  <si>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</si>
  <si>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</si>
  <si>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</si>
  <si>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</si>
  <si>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</si>
  <si>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</si>
  <si>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</si>
  <si>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</si>
  <si>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</si>
  <si>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</si>
  <si>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</si>
  <si>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</si>
  <si>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</si>
  <si>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</si>
  <si>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</si>
  <si>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</si>
  <si>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</si>
  <si>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</si>
  <si>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</si>
  <si>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</si>
  <si>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</si>
  <si>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</si>
  <si>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</si>
  <si>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</si>
  <si>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</si>
  <si>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</si>
  <si>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</si>
  <si>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</si>
  <si>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</si>
  <si>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</si>
  <si>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</si>
  <si>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</si>
  <si>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</si>
  <si>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</si>
  <si>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</si>
  <si>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</si>
  <si>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</si>
  <si>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</si>
  <si>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</si>
  <si>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</si>
  <si>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</si>
  <si>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</si>
  <si>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</si>
  <si>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</si>
  <si>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</si>
  <si>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</si>
  <si>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</si>
  <si>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</si>
  <si>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</si>
  <si>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</si>
  <si>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</si>
  <si>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</si>
  <si>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</si>
  <si>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</si>
  <si>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</si>
  <si>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</si>
  <si>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</si>
  <si>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</si>
  <si>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</si>
  <si>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</si>
  <si>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</si>
  <si>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</si>
  <si>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</si>
  <si>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</si>
  <si>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</si>
  <si>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</si>
  <si>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</si>
  <si>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</si>
  <si>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</si>
  <si>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</si>
  <si>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</si>
  <si>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</si>
  <si>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</si>
  <si>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</si>
  <si>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</si>
  <si>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</si>
  <si>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</si>
  <si>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</si>
  <si>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</si>
  <si>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</si>
  <si>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</si>
  <si>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</si>
  <si>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</si>
  <si>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</si>
  <si>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</si>
  <si>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</si>
  <si>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</si>
  <si>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</si>
  <si>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</si>
  <si>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</si>
  <si>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</si>
  <si>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</si>
  <si>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</si>
  <si>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</si>
  <si>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</si>
  <si>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</si>
  <si>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</si>
  <si>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</si>
  <si>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</si>
  <si>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</si>
  <si>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</si>
  <si>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</si>
  <si>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</si>
  <si>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</si>
  <si>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</si>
  <si>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</si>
  <si>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</si>
  <si>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</si>
  <si>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</si>
  <si>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</si>
  <si>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</si>
  <si>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</si>
  <si>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</si>
  <si>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</si>
  <si>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</si>
  <si>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</si>
  <si>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</si>
  <si>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</si>
  <si>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</si>
  <si>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</si>
  <si>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</si>
  <si>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</si>
  <si>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</si>
  <si>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</si>
  <si>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</si>
  <si>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</si>
  <si>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</si>
  <si>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</si>
  <si>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</si>
  <si>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</si>
  <si>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</si>
  <si>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</si>
  <si>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</si>
  <si>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</si>
  <si>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</si>
  <si>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</si>
  <si>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</si>
  <si>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</si>
  <si>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</si>
  <si>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</si>
  <si>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</si>
  <si>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</si>
  <si>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</si>
  <si>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</si>
  <si>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</si>
  <si>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</si>
  <si>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</si>
  <si>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</si>
  <si>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</si>
  <si>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</si>
  <si>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</si>
  <si>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</si>
  <si>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</si>
  <si>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</si>
  <si>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</si>
  <si>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</si>
  <si>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</si>
  <si>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</si>
  <si>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</si>
  <si>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</si>
  <si>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</si>
  <si>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</si>
  <si>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</si>
  <si>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</si>
  <si>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</si>
  <si>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</si>
  <si>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</si>
  <si>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</si>
  <si>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</si>
  <si>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</si>
  <si>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</si>
  <si>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</si>
  <si>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</si>
  <si>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</si>
  <si>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</si>
  <si>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</si>
  <si>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</si>
  <si>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</si>
  <si>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</si>
  <si>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</si>
  <si>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</si>
  <si>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</si>
  <si>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</si>
  <si>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</si>
  <si>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</si>
  <si>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</si>
  <si>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</si>
  <si>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</si>
  <si>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</si>
  <si>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</si>
  <si>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</si>
  <si>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</si>
  <si>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</si>
  <si>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</si>
  <si>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</si>
  <si>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</si>
  <si>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</si>
  <si>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</si>
  <si>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</si>
  <si>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</si>
  <si>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</si>
  <si>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</si>
  <si>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</si>
  <si>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</si>
  <si>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</si>
  <si>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</si>
  <si>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</si>
  <si>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</si>
  <si>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</si>
  <si>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</si>
  <si>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</si>
  <si>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</si>
  <si>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</si>
  <si>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</si>
  <si>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</si>
  <si>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</si>
  <si>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</si>
  <si>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</si>
  <si>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</si>
  <si>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</si>
  <si>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</si>
  <si>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</si>
  <si>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</si>
  <si>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</si>
  <si>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</si>
  <si>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</si>
  <si>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</si>
  <si>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</si>
  <si>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</si>
  <si>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</si>
  <si>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</si>
  <si>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</si>
  <si>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</si>
  <si>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</si>
  <si>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</si>
  <si>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</si>
  <si>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</si>
  <si>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</si>
  <si>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</si>
  <si>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</si>
  <si>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</si>
  <si>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</si>
  <si>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</si>
  <si>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</si>
  <si>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</si>
  <si>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</si>
  <si>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</si>
  <si>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</si>
  <si>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</si>
  <si>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</si>
  <si>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</si>
  <si>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</si>
  <si>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</si>
  <si>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</si>
  <si>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</si>
  <si>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</si>
  <si>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</si>
  <si>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</si>
  <si>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</si>
  <si>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</si>
  <si>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</si>
  <si>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</si>
  <si>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</si>
  <si>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</si>
  <si>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</si>
  <si>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</si>
  <si>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</si>
  <si>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</si>
  <si>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</si>
  <si>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</si>
  <si>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</si>
  <si>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</si>
  <si>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</si>
  <si>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</si>
  <si>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</si>
  <si>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</si>
  <si>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</si>
  <si>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</si>
  <si>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</si>
  <si>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</si>
  <si>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</si>
  <si>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</si>
  <si>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</si>
  <si>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</si>
  <si>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</si>
  <si>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</si>
  <si>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</si>
  <si>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</si>
  <si>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</si>
  <si>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</si>
  <si>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</si>
  <si>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</si>
  <si>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</si>
  <si>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</si>
  <si>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</si>
  <si>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</si>
  <si>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</si>
  <si>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</si>
  <si>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</si>
  <si>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</si>
  <si>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</si>
  <si>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</si>
  <si>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</si>
  <si>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</si>
  <si>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</si>
  <si>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</si>
  <si>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</si>
  <si>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</si>
  <si>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</si>
  <si>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</si>
  <si>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</si>
  <si>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</si>
  <si>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</si>
  <si>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</si>
  <si>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</si>
  <si>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</si>
  <si>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</si>
  <si>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</si>
  <si>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</si>
  <si>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</si>
  <si>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</si>
  <si>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</si>
  <si>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</si>
  <si>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</si>
  <si>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</si>
  <si>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</si>
  <si>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</si>
  <si>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</si>
  <si>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</si>
  <si>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</si>
  <si>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</si>
  <si>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</si>
  <si>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</si>
  <si>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</si>
  <si>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</si>
  <si>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</si>
  <si>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</si>
  <si>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</si>
  <si>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</si>
  <si>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</si>
  <si>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</si>
  <si>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</si>
  <si>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</si>
  <si>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</si>
  <si>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</si>
  <si>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</si>
  <si>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</si>
  <si>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</si>
  <si>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</si>
  <si>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</si>
  <si>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</si>
  <si>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</si>
  <si>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</si>
  <si>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</si>
  <si>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</si>
  <si>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</si>
  <si>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</si>
  <si>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</si>
  <si>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</si>
  <si>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</si>
  <si>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</si>
  <si>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</si>
  <si>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</si>
  <si>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</si>
  <si>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</si>
  <si>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</si>
  <si>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</si>
  <si>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</si>
  <si>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</si>
  <si>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</si>
  <si>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</si>
  <si>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</si>
  <si>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</si>
  <si>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</si>
  <si>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</si>
  <si>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</si>
  <si>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</si>
  <si>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</si>
  <si>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</si>
  <si>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</si>
  <si>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</si>
  <si>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</si>
  <si>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</si>
  <si>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</si>
  <si>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</si>
  <si>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</si>
  <si>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</si>
  <si>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</si>
  <si>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</si>
  <si>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</si>
  <si>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</si>
  <si>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</si>
  <si>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</si>
  <si>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</si>
  <si>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</si>
  <si>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</si>
  <si>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</si>
  <si>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</si>
  <si>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</si>
  <si>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</si>
  <si>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</si>
  <si>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</si>
  <si>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</si>
  <si>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</si>
  <si>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</si>
  <si>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</si>
  <si>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</si>
  <si>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</si>
  <si>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</si>
  <si>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</si>
  <si>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</si>
  <si>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</si>
  <si>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</si>
  <si>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</si>
  <si>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</si>
  <si>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</si>
  <si>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</si>
  <si>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</si>
  <si>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</si>
  <si>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</si>
  <si>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</si>
  <si>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</si>
  <si>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</si>
  <si>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</si>
  <si>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</si>
  <si>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</si>
  <si>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</si>
  <si>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</si>
  <si>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</si>
  <si>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</si>
  <si>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</si>
  <si>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</si>
  <si>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</si>
  <si>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</si>
  <si>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</si>
  <si>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</si>
  <si>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</si>
  <si>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</si>
  <si>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</si>
  <si>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</si>
  <si>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</si>
  <si>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</si>
  <si>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</si>
  <si>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</si>
  <si>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</si>
  <si>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</si>
  <si>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</si>
  <si>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</si>
  <si>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</si>
  <si>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</si>
  <si>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</si>
  <si>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</si>
  <si>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</si>
  <si>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</si>
  <si>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</si>
  <si>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</si>
  <si>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</si>
  <si>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</si>
  <si>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</si>
  <si>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</si>
  <si>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</si>
  <si>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</si>
  <si>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</si>
  <si>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</si>
  <si>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</si>
  <si>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</si>
  <si>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</si>
  <si>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</si>
  <si>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</si>
  <si>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</si>
  <si>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</si>
  <si>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</si>
  <si>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</si>
  <si>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</si>
  <si>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</si>
  <si>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</si>
  <si>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</si>
  <si>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</si>
  <si>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</si>
  <si>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</si>
  <si>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</si>
  <si>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</si>
  <si>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</si>
  <si>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</si>
  <si>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</si>
  <si>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</si>
  <si>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</si>
  <si>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</si>
  <si>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</si>
  <si>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</si>
  <si>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</si>
  <si>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</si>
  <si>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</si>
  <si>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</si>
  <si>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</si>
  <si>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</si>
  <si>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</si>
  <si>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</si>
  <si>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</si>
  <si>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</si>
  <si>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</si>
  <si>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</si>
  <si>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</si>
  <si>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</si>
  <si>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</si>
  <si>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</si>
  <si>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</si>
  <si>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</si>
  <si>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</si>
  <si>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</si>
  <si>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</si>
  <si>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</si>
  <si>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</si>
  <si>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</si>
  <si>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</si>
  <si>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</si>
  <si>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</si>
  <si>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</si>
  <si>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</si>
  <si>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</si>
  <si>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</si>
  <si>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</si>
  <si>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</si>
  <si>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</si>
  <si>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</si>
  <si>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</si>
  <si>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</si>
  <si>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</si>
  <si>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</si>
  <si>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</si>
  <si>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</si>
  <si>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</si>
  <si>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</si>
  <si>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</si>
  <si>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</si>
  <si>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</si>
  <si>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</si>
  <si>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</si>
  <si>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</si>
  <si>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</si>
  <si>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</si>
  <si>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</si>
  <si>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</si>
  <si>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</si>
  <si>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</si>
  <si>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</si>
  <si>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</si>
  <si>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</si>
  <si>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</si>
  <si>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</si>
  <si>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</si>
  <si>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</si>
  <si>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</si>
  <si>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</si>
  <si>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</si>
  <si>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</si>
  <si>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</si>
  <si>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</si>
  <si>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</si>
  <si>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</si>
  <si>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</si>
  <si>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</si>
  <si>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</si>
  <si>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</si>
  <si>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</si>
  <si>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</si>
  <si>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</si>
  <si>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</si>
  <si>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</si>
  <si>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</si>
  <si>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</si>
  <si>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</si>
  <si>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</si>
  <si>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</si>
  <si>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</si>
  <si>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</si>
  <si>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</si>
  <si>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</si>
  <si>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</si>
  <si>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</si>
  <si>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</si>
  <si>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</si>
  <si>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</si>
  <si>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</si>
  <si>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</si>
  <si>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</si>
  <si>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</si>
  <si>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</si>
  <si>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</si>
  <si>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</si>
  <si>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</si>
  <si>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</si>
  <si>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</si>
  <si>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</si>
  <si>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</si>
  <si>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</si>
  <si>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</si>
  <si>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</si>
  <si>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</si>
  <si>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</si>
  <si>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</si>
  <si>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</si>
  <si>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</si>
  <si>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</si>
  <si>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</si>
  <si>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</si>
  <si>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</si>
  <si>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</si>
  <si>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</si>
  <si>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</si>
  <si>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</si>
  <si>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</si>
  <si>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</si>
  <si>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</si>
  <si>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</si>
  <si>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</si>
  <si>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</si>
  <si>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</si>
  <si>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</si>
  <si>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</si>
  <si>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</si>
  <si>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</si>
  <si>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</si>
  <si>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</si>
  <si>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</si>
  <si>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</si>
  <si>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</si>
  <si>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</si>
  <si>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</si>
  <si>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</si>
  <si>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</si>
  <si>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</si>
  <si>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</si>
  <si>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</si>
  <si>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</si>
  <si>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</si>
  <si>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</si>
  <si>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</si>
  <si>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</si>
  <si>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</si>
  <si>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</si>
  <si>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</si>
  <si>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</si>
  <si>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</si>
  <si>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</si>
  <si>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</si>
  <si>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</si>
  <si>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</si>
  <si>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</si>
  <si>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</si>
  <si>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</si>
  <si>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</si>
  <si>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</si>
  <si>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</si>
  <si>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</si>
  <si>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</si>
  <si>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</si>
  <si>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</si>
  <si>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</si>
  <si>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</si>
  <si>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</si>
  <si>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</si>
  <si>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</si>
  <si>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</si>
  <si>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</si>
  <si>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</si>
  <si>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</si>
  <si>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</si>
  <si>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</si>
  <si>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</si>
  <si>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</si>
  <si>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</si>
  <si>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</si>
  <si>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</si>
  <si>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</si>
  <si>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</si>
  <si>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</si>
  <si>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</si>
  <si>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</si>
  <si>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</si>
  <si>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</si>
  <si>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</si>
  <si>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</si>
  <si>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</si>
  <si>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</si>
  <si>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</si>
  <si>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</si>
  <si>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</si>
  <si>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</si>
  <si>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</si>
  <si>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</si>
  <si>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</si>
  <si>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</si>
  <si>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</si>
  <si>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</si>
  <si>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</si>
  <si>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</si>
  <si>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</si>
  <si>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</si>
  <si>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</si>
  <si>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</si>
  <si>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</si>
  <si>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</si>
  <si>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</si>
  <si>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</si>
  <si>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</si>
  <si>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</si>
  <si>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</si>
  <si>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</si>
  <si>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</si>
  <si>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</si>
  <si>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</si>
  <si>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</si>
  <si>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</si>
  <si>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</si>
  <si>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</si>
  <si>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</si>
  <si>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</si>
  <si>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</si>
  <si>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</si>
  <si>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</si>
  <si>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</si>
  <si>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</si>
  <si>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</si>
  <si>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</si>
  <si>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</si>
  <si>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</si>
  <si>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</si>
  <si>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</si>
  <si>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</si>
  <si>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</si>
  <si>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</si>
  <si>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</si>
  <si>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</si>
  <si>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</si>
  <si>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</si>
  <si>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</si>
  <si>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</si>
  <si>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</si>
  <si>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</si>
  <si>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</si>
  <si>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</si>
  <si>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</si>
  <si>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</si>
  <si>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</si>
  <si>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</si>
  <si>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</si>
  <si>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</si>
  <si>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</si>
  <si>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</si>
  <si>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</si>
  <si>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</si>
  <si>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</si>
  <si>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</si>
  <si>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</si>
  <si>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</si>
  <si>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</si>
  <si>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</si>
  <si>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</si>
  <si>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</si>
  <si>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</si>
  <si>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</si>
  <si>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</si>
  <si>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</si>
  <si>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</si>
  <si>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</si>
  <si>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</si>
  <si>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</si>
  <si>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</si>
  <si>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</si>
  <si>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</si>
  <si>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</si>
  <si>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</si>
  <si>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</si>
  <si>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</si>
  <si>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</si>
  <si>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</si>
  <si>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</si>
  <si>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</si>
  <si>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</si>
  <si>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</si>
  <si>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</si>
  <si>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</si>
  <si>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</si>
  <si>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</si>
  <si>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</si>
  <si>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</si>
  <si>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</si>
  <si>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</si>
  <si>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</si>
  <si>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</si>
  <si>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</si>
  <si>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</si>
  <si>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</si>
  <si>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</si>
  <si>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</si>
  <si>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</si>
  <si>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</si>
  <si>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</si>
  <si>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</si>
  <si>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</si>
  <si>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</si>
  <si>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</si>
  <si>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</si>
  <si>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</si>
  <si>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</si>
  <si>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</si>
  <si>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</si>
  <si>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</si>
  <si>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</si>
  <si>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</si>
  <si>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</si>
  <si>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</si>
  <si>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</si>
  <si>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</si>
  <si>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</si>
  <si>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</si>
  <si>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</si>
  <si>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</si>
  <si>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</si>
  <si>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</si>
  <si>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</si>
  <si>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</si>
  <si>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</si>
  <si>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</si>
  <si>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</si>
  <si>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</si>
  <si>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</si>
  <si>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</si>
  <si>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</si>
  <si>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</si>
  <si>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</si>
  <si>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</si>
  <si>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</si>
  <si>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</si>
  <si>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</si>
  <si>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</si>
  <si>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</si>
  <si>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</si>
  <si>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</si>
  <si>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</si>
  <si>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</si>
  <si>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</si>
  <si>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</si>
  <si>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</si>
  <si>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</si>
  <si>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</si>
  <si>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</si>
  <si>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</si>
  <si>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</si>
  <si>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</si>
  <si>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</si>
  <si>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</si>
  <si>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</si>
  <si>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</si>
  <si>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</si>
  <si>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</si>
  <si>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</si>
  <si>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</si>
  <si>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</si>
  <si>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</si>
  <si>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</si>
  <si>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</si>
  <si>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</si>
  <si>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</si>
  <si>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</si>
  <si>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</si>
  <si>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</si>
  <si>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</si>
  <si>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</si>
  <si>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</si>
  <si>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</si>
  <si>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</si>
  <si>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</si>
  <si>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</si>
  <si>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</si>
  <si>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</si>
  <si>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</si>
  <si>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</si>
  <si>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</si>
  <si>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</si>
  <si>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</si>
  <si>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</si>
  <si>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</si>
  <si>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</si>
  <si>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</si>
  <si>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</si>
  <si>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</si>
  <si>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</si>
  <si>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</si>
  <si>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</si>
  <si>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</si>
  <si>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</si>
  <si>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</si>
  <si>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</si>
  <si>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</si>
  <si>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</si>
  <si>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</si>
  <si>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</si>
  <si>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</si>
  <si>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</si>
  <si>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</si>
  <si>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</si>
  <si>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</si>
  <si>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</si>
  <si>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</si>
  <si>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</si>
  <si>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</si>
  <si>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</si>
  <si>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</si>
  <si>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</si>
  <si>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</si>
  <si>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</si>
  <si>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</si>
  <si>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</si>
  <si>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</si>
  <si>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</si>
  <si>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</si>
  <si>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</si>
  <si>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</si>
  <si>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</si>
  <si>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</si>
  <si>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</si>
  <si>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</si>
  <si>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</si>
  <si>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</si>
  <si>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</si>
  <si>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</si>
  <si>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</si>
  <si>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</si>
  <si>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</si>
  <si>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</si>
  <si>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</si>
  <si>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</si>
  <si>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</si>
  <si>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</si>
  <si>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</si>
  <si>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</si>
  <si>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</si>
  <si>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</si>
  <si>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</si>
  <si>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</si>
  <si>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</si>
  <si>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</si>
  <si>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</si>
  <si>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</si>
  <si>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</si>
  <si>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</si>
  <si>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</si>
  <si>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</si>
  <si>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</si>
  <si>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</si>
  <si>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</si>
  <si>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</si>
  <si>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</si>
  <si>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</si>
  <si>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</si>
  <si>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</si>
  <si>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</si>
  <si>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</si>
  <si>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</si>
  <si>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</si>
  <si>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</si>
  <si>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</si>
  <si>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</si>
  <si>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</si>
  <si>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</si>
  <si>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</si>
  <si>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</si>
  <si>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</si>
  <si>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</si>
  <si>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</si>
  <si>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</si>
  <si>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</si>
  <si>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</si>
  <si>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</si>
  <si>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</si>
  <si>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</si>
  <si>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</si>
  <si>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</si>
  <si>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</si>
  <si>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</si>
  <si>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</si>
  <si>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</si>
  <si>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</si>
  <si>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</si>
  <si>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</si>
  <si>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</si>
  <si>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</si>
  <si>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</si>
  <si>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</si>
  <si>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</si>
  <si>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</si>
  <si>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</si>
  <si>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</si>
  <si>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</si>
  <si>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</si>
  <si>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</si>
  <si>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</si>
  <si>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</si>
  <si>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</si>
  <si>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</si>
  <si>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</si>
  <si>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</si>
  <si>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</si>
  <si>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</si>
  <si>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</si>
  <si>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</si>
  <si>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</si>
  <si>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</si>
  <si>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</si>
  <si>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</si>
  <si>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</si>
  <si>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</si>
  <si>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</si>
  <si>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</si>
  <si>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</si>
  <si>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</si>
  <si>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</si>
  <si>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</si>
  <si>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</si>
  <si>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</si>
  <si>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</si>
  <si>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</si>
  <si>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</si>
  <si>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</si>
  <si>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</si>
  <si>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</si>
  <si>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</si>
  <si>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</si>
  <si>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</si>
  <si>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</si>
  <si>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</si>
  <si>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</si>
  <si>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</si>
  <si>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</si>
  <si>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</si>
  <si>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</si>
  <si>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</si>
  <si>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</si>
  <si>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</si>
  <si>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</si>
  <si>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</si>
  <si>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</si>
  <si>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</si>
  <si>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</si>
  <si>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</si>
  <si>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</si>
  <si>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</si>
  <si>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</si>
  <si>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</si>
  <si>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</si>
  <si>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</si>
  <si>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</si>
  <si>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</si>
  <si>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</si>
  <si>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</si>
  <si>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</si>
  <si>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</si>
  <si>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</si>
  <si>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</si>
  <si>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</si>
  <si>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</si>
  <si>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</si>
  <si>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</si>
  <si>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</si>
  <si>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</si>
  <si>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</si>
  <si>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</si>
  <si>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</si>
  <si>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</si>
  <si>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</si>
  <si>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</si>
  <si>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</si>
  <si>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</si>
  <si>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</si>
  <si>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</si>
  <si>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</si>
  <si>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</si>
  <si>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</si>
  <si>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</si>
  <si>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</si>
  <si>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</si>
  <si>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</si>
  <si>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</si>
  <si>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</si>
  <si>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</si>
  <si>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</si>
  <si>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</si>
  <si>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</si>
  <si>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</si>
  <si>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</si>
  <si>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</si>
  <si>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</si>
  <si>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</si>
  <si>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</si>
  <si>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</si>
  <si>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</si>
  <si>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</si>
  <si>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</si>
  <si>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</si>
  <si>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</si>
  <si>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</si>
  <si>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</si>
  <si>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</si>
  <si>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</si>
  <si>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</si>
  <si>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</si>
  <si>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</si>
  <si>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</si>
  <si>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</si>
  <si>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</si>
  <si>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</si>
  <si>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</si>
  <si>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</si>
  <si>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</si>
  <si>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</si>
  <si>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</si>
  <si>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</si>
  <si>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</si>
  <si>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</si>
  <si>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</si>
  <si>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</si>
  <si>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</si>
  <si>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</si>
  <si>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</si>
  <si>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</si>
  <si>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</si>
  <si>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</si>
  <si>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</si>
  <si>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</si>
  <si>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</si>
  <si>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</si>
  <si>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</si>
  <si>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</si>
  <si>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</si>
  <si>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</si>
  <si>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</si>
  <si>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</si>
  <si>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</si>
  <si>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</si>
  <si>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</si>
  <si>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</si>
  <si>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</si>
  <si>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</si>
  <si>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</si>
  <si>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</si>
  <si>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</si>
  <si>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</si>
  <si>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</si>
  <si>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</si>
  <si>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</si>
  <si>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</si>
  <si>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</si>
  <si>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</si>
  <si>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</si>
  <si>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</si>
  <si>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</si>
  <si>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</si>
  <si>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</si>
  <si>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</si>
  <si>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</si>
  <si>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</si>
  <si>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</si>
  <si>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</si>
  <si>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</si>
  <si>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</si>
  <si>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</si>
  <si>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</si>
  <si>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</si>
  <si>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</si>
  <si>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</si>
  <si>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</si>
  <si>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</si>
  <si>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</si>
  <si>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</si>
  <si>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</si>
  <si>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</si>
  <si>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</si>
  <si>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</si>
  <si>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</si>
  <si>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</si>
  <si>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</si>
  <si>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</si>
  <si>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</si>
  <si>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</si>
  <si>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</si>
  <si>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</si>
  <si>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</si>
  <si>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</si>
  <si>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</si>
  <si>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</si>
  <si>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</si>
  <si>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</si>
  <si>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</si>
  <si>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</si>
  <si>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</si>
  <si>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</si>
  <si>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</si>
  <si>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</si>
  <si>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</si>
  <si>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</si>
  <si>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</si>
  <si>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</si>
  <si>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</si>
  <si>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</si>
  <si>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</si>
  <si>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</si>
  <si>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</si>
  <si>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</si>
  <si>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</si>
  <si>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</si>
  <si>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</si>
  <si>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</si>
  <si>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</si>
  <si>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</si>
  <si>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</si>
  <si>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</si>
  <si>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</si>
  <si>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</si>
  <si>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</si>
  <si>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</si>
  <si>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</si>
  <si>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</si>
  <si>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</si>
  <si>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</si>
  <si>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</si>
  <si>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</si>
  <si>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</si>
  <si>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</si>
  <si>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</si>
  <si>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</si>
  <si>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</si>
  <si>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</si>
  <si>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</si>
  <si>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</si>
  <si>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</si>
  <si>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</si>
  <si>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</si>
  <si>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</si>
  <si>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</si>
  <si>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</si>
  <si>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</si>
  <si>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</si>
  <si>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</si>
  <si>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</si>
  <si>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</si>
  <si>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</si>
  <si>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</si>
  <si>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</si>
  <si>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</si>
  <si>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</si>
  <si>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</si>
  <si>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</si>
  <si>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</si>
  <si>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</si>
  <si>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</si>
  <si>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</si>
  <si>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</si>
  <si>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</si>
  <si>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</si>
  <si>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</si>
  <si>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</si>
  <si>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</si>
  <si>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</si>
  <si>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</si>
  <si>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</si>
  <si>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</si>
  <si>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</si>
  <si>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</si>
  <si>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</si>
  <si>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</si>
  <si>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</si>
  <si>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</si>
  <si>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</si>
  <si>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</si>
  <si>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</si>
  <si>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</si>
  <si>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</si>
  <si>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</si>
  <si>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</si>
  <si>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</si>
  <si>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</si>
  <si>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</si>
  <si>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</si>
  <si>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</si>
  <si>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</si>
  <si>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</si>
  <si>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</si>
  <si>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</si>
  <si>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</si>
  <si>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</si>
  <si>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</si>
  <si>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</si>
  <si>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</si>
  <si>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</si>
  <si>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</si>
  <si>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</si>
  <si>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</si>
  <si>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</si>
  <si>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</si>
  <si>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</si>
  <si>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</si>
  <si>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</si>
  <si>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</si>
  <si>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</si>
  <si>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</si>
  <si>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</si>
  <si>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</si>
  <si>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</si>
  <si>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</si>
  <si>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</si>
  <si>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</si>
  <si>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</si>
  <si>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</si>
  <si>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</si>
  <si>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</si>
  <si>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</si>
  <si>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</si>
  <si>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</si>
  <si>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</si>
  <si>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</si>
  <si>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</si>
  <si>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</si>
  <si>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</si>
  <si>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</si>
  <si>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</si>
  <si>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</si>
  <si>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</si>
  <si>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</si>
  <si>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</si>
  <si>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</si>
  <si>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</si>
  <si>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</si>
  <si>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</si>
  <si>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</si>
  <si>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</si>
  <si>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</si>
  <si>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</si>
  <si>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</si>
  <si>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</si>
  <si>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</si>
  <si>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</si>
  <si>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</si>
  <si>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</si>
  <si>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</si>
  <si>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</si>
  <si>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</si>
  <si>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</si>
  <si>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</si>
  <si>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</si>
  <si>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</si>
  <si>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</si>
  <si>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</si>
  <si>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</si>
  <si>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</si>
  <si>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</si>
  <si>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</si>
  <si>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</si>
  <si>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</si>
  <si>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</si>
  <si>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</si>
  <si>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</si>
  <si>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</si>
  <si>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</si>
  <si>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</si>
  <si>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</si>
  <si>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</si>
  <si>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</si>
  <si>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</si>
  <si>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</si>
  <si>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</si>
  <si>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</si>
  <si>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</si>
  <si>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</si>
  <si>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</si>
  <si>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</si>
  <si>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</si>
  <si>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</si>
  <si>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</si>
  <si>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</si>
  <si>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</si>
  <si>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</si>
  <si>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</si>
  <si>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</si>
  <si>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</si>
  <si>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</si>
  <si>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</si>
  <si>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</si>
  <si>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</si>
  <si>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</si>
  <si>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</si>
  <si>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</si>
  <si>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</si>
  <si>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</si>
  <si>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</si>
  <si>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</si>
  <si>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</si>
  <si>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</si>
  <si>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</si>
  <si>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</si>
  <si>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</si>
  <si>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</si>
  <si>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</si>
  <si>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</si>
  <si>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</si>
  <si>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</si>
  <si>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</si>
  <si>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</si>
  <si>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</si>
  <si>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</si>
  <si>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</si>
  <si>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</si>
  <si>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</si>
  <si>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</si>
  <si>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</si>
  <si>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</si>
  <si>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</si>
  <si>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</si>
  <si>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</si>
  <si>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</si>
  <si>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</si>
  <si>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</si>
  <si>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</si>
  <si>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</si>
  <si>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</si>
  <si>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</si>
  <si>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</si>
  <si>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</si>
  <si>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</si>
  <si>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</si>
  <si>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</si>
  <si>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</si>
  <si>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</si>
  <si>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</si>
  <si>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</si>
  <si>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</si>
  <si>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</si>
  <si>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</si>
  <si>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</si>
  <si>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</si>
  <si>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</si>
  <si>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</si>
  <si>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</si>
  <si>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</si>
  <si>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</si>
  <si>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</si>
  <si>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</si>
  <si>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</si>
  <si>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</si>
  <si>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</si>
  <si>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</si>
  <si>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</si>
  <si>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</si>
  <si>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</si>
  <si>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</si>
  <si>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</si>
  <si>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</si>
  <si>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</si>
  <si>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</si>
  <si>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</si>
  <si>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</si>
  <si>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</si>
  <si>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</si>
  <si>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</si>
  <si>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</si>
  <si>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</si>
  <si>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</si>
  <si>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</si>
  <si>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</si>
  <si>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</si>
  <si>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</si>
  <si>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</si>
  <si>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</si>
  <si>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</si>
  <si>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</si>
  <si>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</si>
  <si>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</si>
  <si>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</si>
  <si>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</si>
  <si>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</si>
  <si>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</si>
  <si>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</si>
  <si>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</si>
  <si>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</si>
  <si>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</si>
  <si>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</si>
  <si>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</si>
  <si>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</si>
  <si>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</si>
  <si>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</si>
  <si>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</si>
  <si>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</si>
  <si>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</si>
  <si>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</si>
  <si>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</si>
  <si>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</si>
  <si>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</si>
  <si>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</si>
  <si>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</si>
  <si>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</si>
  <si>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</si>
  <si>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</si>
  <si>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</si>
  <si>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</si>
  <si>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</si>
  <si>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</si>
  <si>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</si>
  <si>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</si>
  <si>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</si>
  <si>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</si>
  <si>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</si>
  <si>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</si>
  <si>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</si>
  <si>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</si>
  <si>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</si>
  <si>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</si>
  <si>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</si>
  <si>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</si>
  <si>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</si>
  <si>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</si>
  <si>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</si>
  <si>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</si>
  <si>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</si>
  <si>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</si>
  <si>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</si>
  <si>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</si>
  <si>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</si>
  <si>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</si>
  <si>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</si>
  <si>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</si>
  <si>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</si>
  <si>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</si>
  <si>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</si>
  <si>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</si>
  <si>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</si>
  <si>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</si>
  <si>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</si>
  <si>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</si>
  <si>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</si>
  <si>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</si>
  <si>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</si>
  <si>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</si>
  <si>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</si>
  <si>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</si>
  <si>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</si>
  <si>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</si>
  <si>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</si>
  <si>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</si>
  <si>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</si>
  <si>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</si>
  <si>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</si>
  <si>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</si>
  <si>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</si>
  <si>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</si>
  <si>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</si>
  <si>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</si>
  <si>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</si>
  <si>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</si>
  <si>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</si>
  <si>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</si>
  <si>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</si>
  <si>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</si>
  <si>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</si>
  <si>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</si>
  <si>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</si>
  <si>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</si>
  <si>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</si>
  <si>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</si>
  <si>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</si>
  <si>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</si>
  <si>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</si>
  <si>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</si>
  <si>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</si>
  <si>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</si>
  <si>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</si>
  <si>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</si>
  <si>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</si>
  <si>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</si>
  <si>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</si>
  <si>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</si>
  <si>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</si>
  <si>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</si>
  <si>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</si>
  <si>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</si>
  <si>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</si>
  <si>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</si>
  <si>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</si>
  <si>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</si>
  <si>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</si>
  <si>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</si>
  <si>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</si>
  <si>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</si>
  <si>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</si>
  <si>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</si>
  <si>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</si>
  <si>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</si>
  <si>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</si>
  <si>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</si>
  <si>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</si>
  <si>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</si>
  <si>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</si>
  <si>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</si>
  <si>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</si>
  <si>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</si>
  <si>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</si>
  <si>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</si>
  <si>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</si>
  <si>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</si>
  <si>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</si>
  <si>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</si>
  <si>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</si>
  <si>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</si>
  <si>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</si>
  <si>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</si>
  <si>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</si>
  <si>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</si>
  <si>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</si>
  <si>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</si>
  <si>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</si>
  <si>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</si>
  <si>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</si>
  <si>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</si>
  <si>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</si>
  <si>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</si>
  <si>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</si>
  <si>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</si>
  <si>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</si>
  <si>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</si>
  <si>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</si>
  <si>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</si>
  <si>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</si>
  <si>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</si>
  <si>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</si>
  <si>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</si>
  <si>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</si>
  <si>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</si>
  <si>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</si>
  <si>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</si>
  <si>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</si>
  <si>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</si>
  <si>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</si>
  <si>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</si>
  <si>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</si>
  <si>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</si>
  <si>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</si>
  <si>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</si>
  <si>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</si>
  <si>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</si>
  <si>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</si>
  <si>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</si>
  <si>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</si>
  <si>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</si>
  <si>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</si>
  <si>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</si>
  <si>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</si>
  <si>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</si>
  <si>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</si>
  <si>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</si>
  <si>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</si>
  <si>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</si>
  <si>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</si>
  <si>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</si>
  <si>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</si>
  <si>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</si>
  <si>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</si>
  <si>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</si>
  <si>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</si>
  <si>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</si>
  <si>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</si>
  <si>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</si>
  <si>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</si>
  <si>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</si>
  <si>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</si>
  <si>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</si>
  <si>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</si>
  <si>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</si>
  <si>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</si>
  <si>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</si>
  <si>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</si>
  <si>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</si>
  <si>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</si>
  <si>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</si>
  <si>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</si>
  <si>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</si>
  <si>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</si>
  <si>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</si>
  <si>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</si>
  <si>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</si>
  <si>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</si>
  <si>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</si>
  <si>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</si>
  <si>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</si>
  <si>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</si>
  <si>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</si>
  <si>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</si>
  <si>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</si>
  <si>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</si>
  <si>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</si>
  <si>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</si>
  <si>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</si>
  <si>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</si>
  <si>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</si>
  <si>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</si>
  <si>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</si>
  <si>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</si>
  <si>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</si>
  <si>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</si>
  <si>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</si>
  <si>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</si>
  <si>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</si>
  <si>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</si>
  <si>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</si>
  <si>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</si>
  <si>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</si>
  <si>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</si>
  <si>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</si>
  <si>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</si>
  <si>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</si>
  <si>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</si>
  <si>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</si>
  <si>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</si>
  <si>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</si>
  <si>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</si>
  <si>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</si>
  <si>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</si>
  <si>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</si>
  <si>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</si>
  <si>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</si>
  <si>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</si>
  <si>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</si>
  <si>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</si>
  <si>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</si>
  <si>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</si>
  <si>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</si>
  <si>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</si>
  <si>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</si>
  <si>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</si>
  <si>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</si>
  <si>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</si>
  <si>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</si>
  <si>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</si>
  <si>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</si>
  <si>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</si>
  <si>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</si>
  <si>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</si>
  <si>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</si>
  <si>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</si>
  <si>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</si>
  <si>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</si>
  <si>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</si>
  <si>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</si>
  <si>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</si>
  <si>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</si>
  <si>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</si>
  <si>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</si>
  <si>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</si>
  <si>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</si>
  <si>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</si>
  <si>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</si>
  <si>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</si>
  <si>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</si>
  <si>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</si>
  <si>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</si>
  <si>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</si>
  <si>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</si>
  <si>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</si>
  <si>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</si>
  <si>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</si>
  <si>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</si>
  <si>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</si>
  <si>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</si>
  <si>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</si>
  <si>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</si>
  <si>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</si>
  <si>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</si>
  <si>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</si>
  <si>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</si>
  <si>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</si>
  <si>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</si>
  <si>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</si>
  <si>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</si>
  <si>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</si>
  <si>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</si>
  <si>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</si>
  <si>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</si>
  <si>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</si>
  <si>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</si>
  <si>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</si>
  <si>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</si>
  <si>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</si>
  <si>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</si>
  <si>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</si>
  <si>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</si>
  <si>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</si>
  <si>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</si>
  <si>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</si>
  <si>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</si>
  <si>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</si>
  <si>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</si>
  <si>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</si>
  <si>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</si>
  <si>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</si>
  <si>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</si>
  <si>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</si>
  <si>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</si>
  <si>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</si>
  <si>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</si>
  <si>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</si>
  <si>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</si>
  <si>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</si>
  <si>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</si>
  <si>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</si>
  <si>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</si>
  <si>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</si>
  <si>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</si>
  <si>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</si>
  <si>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</si>
  <si>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</si>
  <si>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</si>
  <si>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</si>
  <si>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</si>
  <si>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</si>
  <si>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</si>
  <si>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</si>
  <si>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</si>
  <si>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</si>
  <si>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</si>
  <si>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</si>
  <si>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</si>
  <si>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</si>
  <si>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</si>
  <si>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</si>
  <si>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</si>
  <si>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</si>
  <si>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</si>
  <si>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</si>
  <si>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</si>
  <si>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</si>
  <si>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</si>
  <si>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</si>
  <si>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</si>
  <si>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</si>
  <si>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</si>
  <si>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</si>
  <si>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</si>
  <si>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</si>
  <si>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</si>
  <si>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</si>
  <si>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</si>
  <si>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</si>
  <si>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</si>
  <si>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</si>
  <si>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</si>
  <si>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</si>
  <si>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</si>
  <si>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</si>
  <si>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</si>
  <si>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</si>
  <si>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</si>
  <si>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</si>
  <si>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</si>
  <si>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</si>
  <si>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</si>
  <si>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</si>
  <si>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</si>
  <si>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</si>
  <si>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</si>
  <si>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</si>
  <si>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</si>
  <si>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</si>
  <si>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</si>
  <si>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</si>
  <si>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</si>
  <si>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</si>
  <si>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</si>
  <si>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</si>
  <si>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</si>
  <si>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</si>
  <si>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</si>
  <si>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</si>
  <si>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</si>
  <si>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</si>
  <si>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</si>
  <si>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</si>
  <si>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</si>
  <si>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</si>
  <si>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</si>
  <si>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</si>
  <si>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</si>
  <si>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</si>
  <si>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</si>
  <si>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</si>
  <si>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</si>
  <si>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</si>
  <si>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</si>
  <si>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</si>
  <si>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</si>
  <si>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</si>
  <si>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</si>
  <si>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</si>
  <si>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</si>
  <si>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</si>
  <si>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</si>
  <si>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</si>
  <si>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</si>
  <si>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</si>
  <si>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</si>
  <si>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</si>
  <si>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</si>
  <si>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</si>
  <si>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</si>
  <si>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</si>
  <si>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</si>
  <si>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</si>
  <si>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</si>
  <si>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</si>
  <si>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</si>
  <si>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</si>
  <si>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</si>
  <si>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</si>
  <si>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</si>
  <si>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</si>
  <si>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</si>
  <si>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</si>
  <si>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</si>
  <si>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</si>
  <si>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</si>
  <si>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</si>
  <si>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</si>
  <si>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</si>
  <si>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</si>
  <si>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</si>
  <si>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</si>
  <si>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</si>
  <si>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</si>
  <si>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</si>
  <si>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</si>
  <si>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</si>
  <si>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</si>
  <si>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</si>
  <si>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</si>
  <si>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</si>
  <si>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</si>
  <si>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</si>
  <si>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</si>
  <si>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</si>
  <si>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</si>
  <si>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</si>
  <si>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</si>
  <si>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</si>
  <si>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</si>
  <si>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</si>
  <si>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</si>
  <si>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</si>
  <si>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</si>
  <si>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</si>
  <si>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</si>
  <si>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</si>
  <si>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</si>
  <si>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</si>
  <si>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</si>
  <si>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</si>
  <si>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</si>
  <si>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</si>
  <si>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</si>
  <si>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</si>
  <si>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</si>
  <si>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</si>
  <si>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</si>
  <si>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</si>
  <si>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</si>
  <si>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</si>
  <si>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</si>
  <si>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</si>
  <si>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</si>
  <si>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</si>
  <si>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</si>
  <si>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</si>
  <si>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</si>
  <si>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</si>
  <si>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</si>
  <si>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</si>
  <si>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</si>
  <si>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</si>
  <si>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</si>
  <si>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</si>
  <si>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</si>
  <si>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</si>
  <si>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</si>
  <si>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</si>
  <si>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</si>
  <si>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</si>
  <si>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</si>
  <si>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</si>
  <si>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</si>
  <si>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</si>
  <si>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</si>
  <si>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</si>
  <si>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</si>
  <si>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</si>
  <si>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</si>
  <si>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</si>
  <si>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</si>
  <si>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</si>
  <si>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</si>
  <si>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</si>
  <si>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</si>
  <si>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</si>
  <si>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</si>
  <si>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</si>
  <si>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</si>
  <si>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</si>
  <si>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</si>
  <si>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</si>
  <si>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</si>
  <si>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</si>
  <si>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</si>
  <si>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</si>
  <si>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</si>
  <si>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</si>
  <si>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</si>
  <si>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</si>
  <si>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</si>
  <si>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</si>
  <si>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</si>
  <si>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</si>
  <si>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</si>
  <si>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</si>
  <si>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</si>
  <si>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</si>
  <si>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</si>
  <si>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</si>
  <si>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</si>
  <si>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</si>
  <si>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</si>
  <si>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</si>
  <si>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</si>
  <si>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</si>
  <si>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</si>
  <si>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</si>
  <si>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</si>
  <si>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</si>
  <si>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</si>
  <si>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</si>
  <si>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</si>
  <si>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</si>
  <si>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</si>
  <si>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</si>
  <si>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</si>
  <si>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</si>
  <si>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</si>
  <si>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</si>
  <si>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</si>
  <si>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</si>
  <si>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</si>
  <si>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</si>
  <si>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</si>
  <si>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</si>
  <si>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</si>
  <si>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</si>
  <si>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</si>
  <si>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</si>
  <si>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</si>
  <si>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</si>
  <si>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</si>
  <si>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</si>
  <si>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</si>
  <si>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</si>
  <si>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</si>
  <si>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</si>
  <si>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</si>
  <si>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</si>
  <si>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</si>
  <si>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</si>
  <si>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</si>
  <si>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</si>
  <si>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</si>
  <si>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</si>
  <si>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</si>
  <si>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</si>
  <si>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</si>
  <si>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</si>
  <si>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</si>
  <si>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</si>
  <si>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</si>
  <si>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</si>
  <si>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</si>
  <si>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</si>
  <si>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</si>
  <si>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</si>
  <si>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</si>
  <si>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</si>
  <si>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</si>
  <si>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</si>
  <si>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</si>
  <si>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</si>
  <si>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</si>
  <si>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</si>
  <si>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</si>
  <si>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</si>
  <si>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</si>
  <si>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</si>
  <si>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</si>
  <si>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</si>
  <si>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</si>
  <si>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</si>
  <si>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</si>
  <si>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</si>
  <si>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</si>
  <si>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</si>
  <si>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</si>
  <si>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</si>
  <si>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</si>
  <si>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</si>
  <si>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</si>
  <si>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</si>
  <si>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</si>
  <si>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</si>
  <si>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</si>
  <si>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</si>
  <si>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</si>
  <si>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</si>
  <si>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</si>
  <si>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</si>
  <si>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</si>
  <si>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</si>
  <si>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</si>
  <si>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</si>
  <si>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</si>
  <si>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</si>
  <si>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</si>
  <si>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</si>
  <si>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</si>
  <si>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</si>
  <si>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</si>
  <si>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</si>
  <si>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</si>
  <si>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</si>
  <si>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</si>
  <si>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</si>
  <si>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</si>
  <si>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</si>
  <si>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</si>
  <si>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</si>
  <si>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</si>
  <si>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</si>
  <si>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</si>
  <si>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</si>
  <si>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</si>
  <si>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</si>
  <si>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</si>
  <si>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</si>
  <si>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</si>
  <si>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</si>
  <si>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</si>
  <si>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</si>
  <si>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</si>
  <si>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</si>
  <si>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</si>
  <si>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</si>
  <si>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</si>
  <si>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</si>
  <si>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</si>
  <si>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</si>
  <si>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</si>
  <si>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</si>
  <si>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</si>
  <si>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</si>
  <si>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</si>
  <si>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</si>
  <si>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</si>
  <si>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</si>
  <si>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</si>
  <si>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</si>
  <si>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</si>
  <si>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</si>
  <si>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</si>
  <si>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</si>
  <si>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</si>
  <si>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</si>
  <si>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</si>
  <si>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</si>
  <si>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</si>
  <si>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</si>
  <si>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</si>
  <si>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</si>
  <si>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</si>
  <si>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</si>
  <si>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</si>
  <si>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</si>
  <si>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</si>
  <si>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</si>
  <si>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</si>
  <si>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</si>
  <si>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</si>
  <si>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</si>
  <si>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</si>
  <si>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</si>
  <si>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</si>
  <si>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</si>
  <si>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</si>
  <si>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</si>
  <si>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</si>
  <si>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</si>
  <si>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</si>
  <si>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</si>
  <si>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</si>
  <si>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</si>
  <si>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</si>
  <si>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</si>
  <si>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</si>
  <si>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</si>
  <si>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</si>
  <si>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</si>
  <si>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</si>
  <si>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</si>
  <si>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</si>
  <si>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</si>
  <si>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</si>
  <si>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</si>
  <si>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</si>
  <si>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</si>
  <si>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</si>
  <si>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</si>
  <si>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</si>
  <si>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</si>
  <si>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</si>
  <si>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</si>
  <si>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</si>
  <si>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</si>
  <si>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</si>
  <si>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</si>
  <si>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</si>
  <si>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</si>
  <si>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</si>
  <si>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</si>
  <si>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</si>
  <si>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</si>
  <si>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</si>
  <si>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</si>
  <si>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</si>
  <si>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</si>
  <si>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</si>
  <si>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</si>
  <si>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</si>
  <si>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</si>
  <si>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</si>
  <si>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</si>
  <si>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</si>
  <si>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</si>
  <si>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</si>
  <si>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</si>
  <si>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</si>
  <si>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</si>
  <si>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</si>
  <si>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</si>
  <si>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</si>
  <si>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</si>
  <si>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</si>
  <si>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</si>
  <si>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</si>
  <si>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</si>
  <si>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</si>
  <si>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</si>
  <si>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</si>
  <si>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</si>
  <si>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</si>
  <si>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</si>
  <si>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</si>
  <si>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</si>
  <si>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</si>
  <si>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</si>
  <si>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</si>
  <si>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</si>
  <si>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</si>
  <si>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</si>
  <si>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</si>
  <si>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</si>
  <si>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</si>
  <si>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</si>
  <si>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</si>
  <si>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</si>
  <si>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</si>
  <si>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</si>
  <si>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</si>
  <si>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</si>
  <si>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</si>
  <si>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</si>
  <si>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</si>
  <si>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</si>
  <si>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</si>
  <si>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</si>
  <si>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</si>
  <si>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</si>
  <si>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</si>
  <si>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</si>
  <si>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</si>
  <si>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</si>
  <si>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</si>
  <si>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</si>
  <si>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</si>
  <si>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</si>
  <si>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</si>
  <si>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</si>
  <si>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</si>
  <si>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</si>
  <si>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</si>
  <si>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</si>
  <si>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</si>
  <si>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</si>
  <si>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</si>
  <si>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</si>
  <si>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</si>
  <si>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</si>
  <si>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</si>
  <si>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</si>
  <si>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</si>
  <si>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</si>
  <si>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</si>
  <si>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</si>
  <si>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</si>
  <si>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</si>
  <si>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</si>
  <si>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</si>
  <si>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</si>
  <si>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</si>
  <si>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</si>
  <si>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</si>
  <si>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</si>
  <si>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</si>
  <si>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</si>
  <si>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</si>
  <si>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</si>
  <si>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</si>
  <si>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</si>
  <si>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</si>
  <si>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</si>
  <si>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</si>
  <si>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</si>
  <si>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</si>
  <si>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</si>
  <si>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</si>
  <si>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</si>
  <si>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</si>
  <si>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</si>
  <si>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</si>
  <si>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</si>
  <si>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</si>
  <si>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</si>
  <si>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</si>
  <si>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</si>
  <si>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</si>
  <si>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</si>
  <si>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</si>
  <si>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</si>
  <si>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</si>
  <si>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</si>
  <si>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</si>
  <si>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</si>
  <si>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</si>
  <si>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</si>
  <si>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</si>
  <si>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</si>
  <si>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</si>
  <si>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</si>
  <si>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</si>
  <si>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</si>
  <si>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</si>
  <si>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</si>
  <si>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</si>
  <si>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</si>
  <si>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</si>
  <si>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</si>
  <si>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</si>
  <si>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</si>
  <si>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</si>
  <si>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</si>
  <si>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</si>
  <si>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</si>
  <si>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</si>
  <si>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</si>
  <si>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</si>
  <si>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</si>
  <si>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</si>
  <si>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</si>
  <si>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</si>
  <si>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</si>
  <si>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</si>
  <si>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</si>
  <si>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</si>
  <si>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</si>
  <si>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</si>
  <si>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</si>
  <si>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</si>
  <si>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</si>
  <si>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</si>
  <si>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</si>
  <si>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</si>
  <si>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</si>
  <si>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</si>
  <si>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</si>
  <si>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</si>
  <si>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</si>
  <si>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</si>
  <si>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</si>
  <si>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</si>
  <si>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</si>
  <si>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</si>
  <si>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</si>
  <si>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</si>
  <si>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</si>
  <si>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</si>
  <si>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</si>
  <si>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</si>
  <si>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</si>
  <si>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</si>
  <si>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</si>
  <si>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</si>
  <si>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</si>
  <si>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</si>
  <si>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</si>
  <si>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</si>
  <si>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</si>
  <si>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</si>
  <si>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</si>
  <si>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</si>
  <si>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</si>
  <si>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</si>
  <si>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</si>
  <si>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</si>
  <si>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</si>
  <si>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</si>
  <si>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</si>
  <si>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</si>
  <si>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</si>
  <si>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</si>
  <si>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</si>
  <si>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</si>
  <si>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</si>
  <si>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</si>
  <si>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</si>
  <si>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</si>
  <si>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</si>
  <si>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</si>
  <si>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</si>
  <si>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</si>
  <si>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</si>
  <si>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</si>
  <si>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</si>
  <si>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</si>
  <si>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</si>
  <si>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</si>
  <si>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</si>
  <si>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</si>
  <si>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</si>
  <si>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</si>
  <si>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</si>
  <si>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</si>
  <si>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</si>
  <si>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</si>
  <si>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</si>
  <si>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</si>
  <si>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</si>
  <si>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</si>
  <si>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</si>
  <si>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</si>
  <si>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</si>
  <si>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</si>
  <si>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</si>
  <si>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</si>
  <si>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</si>
  <si>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</si>
  <si>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</si>
  <si>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</si>
  <si>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</si>
  <si>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</si>
  <si>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</si>
  <si>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</si>
  <si>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</si>
  <si>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</si>
  <si>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</si>
  <si>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</si>
  <si>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</si>
  <si>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</si>
  <si>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</si>
  <si>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</si>
  <si>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</si>
  <si>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</si>
  <si>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</si>
  <si>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</si>
  <si>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</si>
  <si>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</si>
  <si>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</si>
  <si>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</si>
  <si>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</si>
  <si>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</si>
  <si>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</si>
  <si>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</si>
  <si>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</si>
  <si>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</si>
  <si>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</si>
  <si>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</si>
  <si>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</si>
  <si>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</si>
  <si>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</si>
  <si>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</si>
  <si>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</si>
  <si>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</si>
  <si>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</si>
  <si>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</si>
  <si>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</si>
  <si>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</si>
  <si>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</si>
  <si>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</si>
  <si>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</si>
  <si>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</si>
  <si>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</si>
  <si>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</si>
  <si>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</si>
  <si>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</si>
  <si>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</si>
  <si>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</si>
  <si>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</si>
  <si>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</si>
  <si>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</si>
  <si>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</si>
  <si>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</si>
  <si>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</si>
  <si>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</si>
  <si>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</si>
  <si>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</si>
  <si>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</si>
  <si>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</si>
  <si>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</si>
  <si>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</si>
  <si>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</si>
  <si>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</si>
  <si>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</si>
  <si>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</si>
  <si>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</si>
  <si>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</si>
  <si>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</si>
  <si>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</si>
  <si>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</si>
  <si>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</si>
  <si>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</si>
  <si>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</si>
  <si>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</si>
  <si>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</si>
  <si>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</si>
  <si>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</si>
  <si>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</si>
  <si>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</si>
  <si>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</si>
  <si>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</si>
  <si>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</si>
  <si>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</si>
  <si>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</si>
  <si>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</si>
  <si>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</si>
  <si>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</si>
  <si>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</si>
  <si>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</si>
  <si>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</si>
  <si>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</si>
  <si>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</si>
  <si>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</si>
  <si>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</si>
  <si>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</si>
  <si>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</si>
  <si>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</si>
  <si>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</si>
  <si>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</si>
  <si>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</si>
  <si>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</si>
  <si>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</si>
  <si>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</si>
  <si>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</si>
  <si>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</si>
  <si>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</si>
  <si>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</si>
  <si>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</si>
  <si>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</si>
  <si>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</si>
  <si>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</si>
  <si>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</si>
  <si>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</si>
  <si>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</si>
  <si>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</si>
  <si>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</si>
  <si>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</si>
  <si>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</si>
  <si>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</si>
  <si>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</si>
  <si>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</si>
  <si>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</si>
  <si>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</si>
  <si>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</si>
  <si>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</si>
  <si>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</si>
  <si>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</si>
  <si>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</si>
  <si>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</si>
  <si>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</si>
  <si>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</si>
  <si>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</si>
  <si>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</si>
  <si>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</si>
  <si>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</si>
  <si>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</si>
  <si>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</si>
  <si>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</si>
  <si>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</si>
  <si>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</si>
  <si>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</si>
  <si>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</si>
  <si>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</si>
  <si>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</si>
  <si>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</si>
  <si>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</si>
  <si>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</si>
  <si>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</si>
  <si>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</si>
  <si>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</si>
  <si>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</si>
  <si>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</si>
  <si>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</si>
  <si>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</si>
  <si>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</si>
  <si>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</si>
  <si>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</si>
  <si>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</si>
  <si>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</si>
  <si>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</si>
  <si>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</si>
  <si>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</si>
  <si>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</si>
  <si>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</si>
  <si>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</si>
  <si>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</si>
  <si>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</si>
  <si>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</si>
  <si>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</si>
  <si>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</si>
  <si>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</si>
  <si>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</si>
  <si>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</si>
  <si>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</si>
  <si>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</si>
  <si>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</si>
  <si>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</si>
  <si>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</si>
  <si>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</si>
  <si>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</si>
  <si>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</si>
  <si>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</si>
  <si>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</si>
  <si>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</si>
  <si>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</si>
  <si>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</si>
  <si>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</si>
  <si>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</si>
  <si>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</si>
  <si>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</si>
  <si>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</si>
  <si>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</si>
  <si>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</si>
  <si>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</si>
  <si>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</si>
  <si>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</si>
  <si>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</si>
  <si>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</si>
  <si>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</si>
  <si>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</si>
  <si>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</si>
  <si>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</si>
  <si>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</si>
  <si>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</si>
  <si>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</si>
  <si>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</si>
  <si>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</si>
  <si>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</si>
  <si>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</si>
  <si>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</si>
  <si>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</si>
  <si>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</si>
  <si>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</si>
  <si>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</si>
  <si>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</si>
  <si>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</si>
  <si>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</si>
  <si>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</si>
  <si>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</si>
  <si>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</si>
  <si>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</si>
  <si>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</si>
  <si>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</si>
  <si>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</si>
  <si>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</si>
  <si>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</si>
  <si>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</si>
  <si>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</si>
  <si>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</si>
  <si>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</si>
  <si>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</si>
  <si>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</si>
  <si>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</si>
  <si>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</si>
  <si>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</si>
  <si>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</si>
  <si>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</si>
  <si>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</si>
  <si>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</si>
  <si>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</si>
  <si>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</si>
  <si>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</si>
  <si>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</si>
  <si>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</si>
  <si>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</si>
  <si>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</si>
  <si>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</si>
  <si>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</si>
  <si>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</si>
  <si>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</si>
  <si>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</si>
  <si>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</si>
  <si>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</si>
  <si>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</si>
  <si>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</si>
  <si>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</si>
  <si>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</si>
  <si>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</si>
  <si>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</si>
  <si>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</si>
  <si>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</si>
  <si>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</si>
  <si>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</si>
  <si>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</si>
  <si>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</si>
  <si>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</si>
  <si>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</si>
  <si>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</si>
  <si>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</si>
  <si>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</si>
  <si>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</si>
  <si>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</si>
  <si>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</si>
  <si>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</si>
  <si>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</si>
  <si>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</si>
  <si>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</si>
  <si>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</si>
  <si>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</si>
  <si>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</si>
  <si>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</si>
  <si>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</si>
  <si>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</si>
  <si>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</si>
  <si>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</si>
  <si>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</si>
  <si>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</si>
  <si>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</si>
  <si>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</si>
  <si>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</si>
  <si>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</si>
  <si>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</si>
  <si>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</si>
  <si>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</si>
  <si>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</si>
  <si>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</si>
  <si>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</si>
  <si>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</si>
  <si>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</si>
  <si>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</si>
  <si>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</si>
  <si>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</si>
  <si>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</si>
  <si>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</si>
  <si>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</si>
  <si>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</si>
  <si>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</si>
  <si>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</si>
  <si>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</si>
  <si>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</si>
  <si>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</si>
  <si>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</si>
  <si>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</si>
  <si>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</si>
  <si>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</si>
  <si>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</si>
  <si>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</si>
  <si>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</si>
  <si>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</si>
  <si>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</si>
  <si>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</si>
  <si>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</si>
  <si>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</si>
  <si>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</si>
  <si>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</si>
  <si>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</si>
  <si>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</si>
  <si>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</si>
  <si>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</si>
  <si>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</si>
  <si>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</si>
  <si>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</si>
  <si>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</si>
  <si>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</si>
  <si>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</si>
  <si>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</si>
  <si>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</si>
  <si>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</si>
  <si>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</si>
  <si>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</si>
  <si>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</si>
  <si>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</si>
  <si>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</si>
  <si>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</si>
  <si>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</si>
  <si>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</si>
  <si>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</si>
  <si>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</si>
  <si>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</si>
  <si>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</si>
  <si>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</si>
  <si>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</si>
  <si>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</si>
  <si>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</si>
  <si>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</si>
  <si>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</si>
  <si>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</si>
  <si>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</si>
  <si>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</si>
  <si>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</si>
  <si>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</si>
  <si>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</si>
  <si>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</si>
  <si>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</si>
  <si>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</si>
  <si>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</si>
  <si>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</si>
  <si>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</si>
  <si>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</si>
  <si>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</si>
  <si>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</si>
  <si>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</si>
  <si>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</si>
  <si>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</si>
  <si>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</si>
  <si>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</si>
  <si>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</si>
  <si>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</si>
  <si>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</si>
  <si>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</si>
  <si>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</si>
  <si>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</si>
  <si>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</si>
  <si>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</si>
  <si>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</si>
  <si>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</si>
  <si>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</si>
  <si>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</si>
  <si>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</si>
  <si>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</si>
  <si>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</si>
  <si>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</si>
  <si>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</si>
  <si>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</si>
  <si>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</si>
  <si>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</si>
  <si>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</si>
  <si>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</si>
  <si>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</si>
  <si>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</si>
  <si>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</si>
  <si>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</si>
  <si>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</si>
  <si>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</si>
  <si>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</si>
  <si>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</si>
  <si>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</si>
  <si>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</si>
  <si>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</si>
  <si>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</si>
  <si>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</si>
  <si>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</si>
  <si>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</si>
  <si>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</si>
  <si>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</si>
  <si>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</si>
  <si>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</si>
  <si>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</si>
  <si>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</si>
  <si>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</si>
  <si>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</si>
  <si>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</si>
  <si>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</si>
  <si>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</si>
  <si>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</si>
  <si>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</si>
  <si>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</si>
  <si>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</si>
  <si>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</si>
  <si>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</si>
  <si>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</si>
  <si>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</si>
  <si>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</si>
  <si>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</si>
  <si>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</si>
  <si>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</si>
  <si>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</si>
  <si>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</si>
  <si>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</si>
  <si>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</si>
  <si>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</si>
  <si>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</si>
  <si>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</si>
  <si>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</si>
  <si>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</si>
  <si>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</si>
  <si>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</si>
  <si>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</si>
  <si>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</si>
  <si>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</si>
  <si>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</si>
  <si>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</si>
  <si>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</si>
  <si>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</si>
  <si>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</si>
  <si>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</si>
  <si>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</si>
  <si>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</si>
  <si>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</si>
  <si>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</si>
  <si>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</si>
  <si>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</si>
  <si>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</si>
  <si>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</si>
  <si>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</si>
  <si>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</si>
  <si>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</si>
  <si>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</si>
  <si>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</si>
  <si>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</si>
  <si>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</si>
  <si>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</si>
  <si>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</si>
  <si>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</si>
  <si>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</si>
  <si>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</si>
  <si>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</si>
  <si>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</si>
  <si>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</si>
  <si>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</si>
  <si>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</si>
  <si>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</si>
  <si>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</si>
  <si>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</si>
  <si>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</si>
  <si>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</si>
  <si>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</si>
  <si>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</si>
  <si>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</si>
  <si>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</si>
  <si>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</si>
  <si>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</si>
  <si>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</si>
  <si>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</si>
  <si>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</si>
  <si>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</si>
  <si>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</si>
  <si>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</si>
  <si>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</si>
  <si>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</si>
  <si>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</si>
  <si>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</si>
  <si>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</si>
  <si>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</si>
  <si>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</si>
  <si>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</si>
  <si>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</si>
  <si>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</si>
  <si>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</si>
  <si>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</si>
  <si>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</si>
  <si>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</si>
  <si>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</si>
  <si>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</si>
  <si>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</si>
  <si>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</si>
  <si>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</si>
  <si>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</si>
  <si>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</si>
  <si>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</si>
  <si>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</si>
  <si>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</si>
  <si>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</si>
  <si>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</si>
  <si>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</si>
  <si>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</si>
  <si>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</si>
  <si>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</si>
  <si>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</si>
  <si>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</si>
  <si>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</si>
  <si>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</si>
  <si>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</si>
  <si>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</si>
  <si>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</si>
  <si>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</si>
  <si>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</si>
  <si>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</si>
  <si>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</si>
  <si>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</si>
  <si>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</si>
  <si>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</si>
  <si>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</si>
  <si>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</si>
  <si>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</si>
  <si>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</si>
  <si>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</si>
  <si>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</si>
  <si>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</si>
  <si>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</si>
  <si>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</si>
  <si>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</si>
  <si>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</si>
  <si>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</si>
  <si>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</si>
  <si>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</si>
  <si>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</si>
  <si>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</si>
  <si>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</si>
  <si>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</si>
  <si>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</si>
  <si>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</si>
  <si>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</si>
  <si>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</si>
  <si>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</si>
  <si>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</si>
  <si>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</si>
  <si>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</si>
  <si>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</si>
  <si>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</si>
  <si>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</si>
  <si>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</si>
  <si>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</si>
  <si>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</si>
  <si>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</si>
  <si>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</si>
  <si>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</si>
  <si>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</si>
  <si>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</si>
  <si>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</si>
  <si>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</si>
  <si>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</si>
  <si>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</si>
  <si>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</si>
  <si>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</si>
  <si>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</si>
  <si>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</si>
  <si>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</si>
  <si>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</si>
  <si>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</si>
  <si>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</si>
  <si>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</si>
  <si>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</si>
  <si>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</si>
  <si>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</si>
  <si>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</si>
  <si>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</si>
  <si>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</si>
  <si>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</si>
  <si>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</si>
  <si>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</si>
  <si>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</si>
  <si>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</si>
  <si>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</si>
  <si>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</si>
  <si>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</si>
  <si>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</si>
  <si>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</si>
  <si>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</si>
  <si>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</si>
  <si>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</si>
  <si>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</si>
  <si>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</si>
  <si>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</si>
  <si>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</si>
  <si>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</si>
  <si>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</si>
  <si>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</si>
  <si>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</si>
  <si>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</si>
  <si>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</si>
  <si>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</si>
  <si>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</si>
  <si>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</si>
  <si>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</si>
  <si>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</si>
  <si>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</si>
  <si>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</si>
  <si>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</si>
  <si>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</si>
  <si>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</si>
  <si>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</si>
  <si>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</si>
  <si>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</si>
  <si>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</si>
  <si>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</si>
  <si>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</si>
  <si>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</si>
  <si>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</si>
  <si>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</si>
  <si>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</si>
  <si>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</si>
  <si>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</si>
  <si>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</si>
  <si>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</si>
  <si>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</si>
  <si>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</si>
  <si>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</si>
  <si>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</si>
  <si>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</si>
  <si>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</si>
  <si>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</si>
  <si>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</si>
  <si>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</si>
  <si>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</si>
  <si>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</si>
  <si>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</si>
  <si>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</si>
  <si>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</si>
  <si>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</si>
  <si>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</si>
  <si>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</si>
  <si>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</si>
  <si>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</si>
  <si>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</si>
  <si>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</si>
  <si>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</si>
  <si>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</si>
  <si>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</si>
  <si>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</si>
  <si>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</si>
  <si>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</si>
  <si>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</si>
  <si>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</si>
  <si>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</si>
  <si>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</si>
  <si>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</si>
  <si>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</si>
  <si>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</si>
  <si>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</si>
  <si>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</si>
  <si>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</si>
  <si>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</si>
  <si>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</si>
  <si>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</si>
  <si>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</si>
  <si>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</si>
  <si>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</si>
  <si>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</si>
  <si>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</si>
  <si>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</si>
  <si>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</si>
  <si>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</si>
  <si>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</si>
  <si>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</si>
  <si>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</si>
  <si>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</si>
  <si>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</si>
  <si>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</si>
  <si>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</si>
  <si>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</si>
  <si>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</si>
  <si>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</si>
  <si>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</si>
  <si>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</si>
  <si>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</si>
  <si>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</si>
  <si>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</si>
  <si>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</si>
  <si>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</si>
  <si>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</si>
  <si>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</si>
  <si>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</si>
  <si>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</si>
  <si>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</si>
  <si>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</si>
  <si>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</si>
  <si>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</si>
  <si>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</si>
  <si>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</si>
  <si>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</si>
  <si>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</si>
  <si>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</si>
  <si>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</si>
  <si>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</si>
  <si>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</si>
  <si>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</si>
  <si>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</si>
  <si>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</si>
  <si>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</si>
  <si>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</si>
  <si>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</si>
  <si>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</si>
  <si>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</si>
  <si>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</si>
  <si>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</si>
  <si>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</si>
  <si>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</si>
  <si>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</si>
  <si>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</si>
  <si>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</si>
  <si>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</si>
  <si>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</si>
  <si>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</si>
  <si>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</si>
  <si>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</si>
  <si>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</si>
  <si>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</si>
  <si>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</si>
  <si>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</si>
  <si>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</si>
  <si>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</si>
  <si>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</si>
  <si>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</si>
  <si>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</si>
  <si>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</si>
  <si>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</si>
  <si>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</si>
  <si>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</si>
  <si>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</si>
  <si>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</si>
  <si>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</si>
  <si>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</si>
  <si>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</si>
  <si>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</si>
  <si>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</si>
  <si>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</si>
  <si>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</si>
  <si>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</si>
  <si>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</si>
  <si>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</si>
  <si>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</si>
  <si>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</si>
  <si>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</si>
  <si>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</si>
  <si>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</si>
  <si>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</si>
  <si>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</si>
  <si>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</si>
  <si>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</si>
  <si>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</si>
  <si>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</si>
  <si>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</si>
  <si>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</si>
  <si>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</si>
  <si>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</si>
  <si>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</si>
  <si>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</si>
  <si>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</si>
  <si>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</si>
  <si>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</si>
  <si>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</si>
  <si>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</si>
  <si>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</si>
  <si>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</si>
  <si>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</si>
  <si>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</si>
  <si>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</si>
  <si>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</si>
  <si>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</si>
  <si>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</si>
  <si>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</si>
  <si>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</si>
  <si>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</si>
  <si>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</si>
  <si>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</si>
  <si>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</si>
  <si>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</si>
  <si>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</si>
  <si>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</si>
  <si>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</si>
  <si>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</si>
  <si>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</si>
  <si>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</si>
  <si>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</si>
  <si>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</si>
  <si>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</si>
  <si>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</si>
  <si>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</si>
  <si>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</si>
  <si>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</si>
  <si>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</si>
  <si>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</si>
  <si>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</si>
  <si>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</si>
  <si>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</si>
  <si>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</si>
  <si>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</si>
  <si>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</si>
  <si>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</si>
  <si>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</si>
  <si>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</si>
  <si>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</si>
  <si>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</si>
  <si>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</si>
  <si>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</si>
  <si>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</si>
  <si>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</si>
  <si>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</si>
  <si>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</si>
  <si>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</si>
  <si>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</si>
  <si>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</si>
  <si>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</si>
  <si>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</si>
  <si>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</si>
  <si>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</si>
  <si>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</si>
  <si>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</si>
  <si>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</si>
  <si>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</si>
  <si>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</si>
  <si>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</si>
  <si>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</si>
  <si>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</si>
  <si>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</si>
  <si>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</si>
  <si>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</si>
  <si>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</si>
  <si>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</si>
  <si>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</si>
  <si>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</si>
  <si>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</si>
  <si>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</si>
  <si>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</si>
  <si>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</si>
  <si>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</si>
  <si>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</si>
  <si>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</si>
  <si>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</si>
  <si>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</si>
  <si>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</si>
  <si>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</si>
  <si>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</si>
  <si>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</si>
  <si>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</si>
  <si>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</si>
  <si>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</si>
  <si>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</si>
  <si>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</si>
  <si>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</si>
  <si>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</si>
  <si>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</si>
  <si>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</si>
  <si>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</si>
  <si>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</si>
  <si>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</si>
  <si>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</si>
  <si>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</si>
  <si>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</si>
  <si>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</si>
  <si>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</si>
  <si>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</si>
  <si>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</si>
  <si>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</si>
  <si>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</si>
  <si>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</si>
  <si>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</si>
  <si>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</si>
  <si>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</si>
  <si>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</si>
  <si>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</si>
  <si>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</si>
  <si>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</si>
  <si>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</si>
  <si>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</si>
  <si>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</si>
  <si>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</si>
  <si>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</si>
  <si>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</si>
  <si>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</si>
  <si>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</si>
  <si>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</si>
  <si>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</si>
  <si>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</si>
  <si>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</si>
  <si>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</si>
  <si>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</si>
  <si>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</si>
  <si>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</si>
  <si>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</si>
  <si>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</si>
  <si>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</si>
  <si>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</si>
  <si>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</si>
  <si>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</si>
  <si>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</si>
  <si>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</si>
  <si>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</si>
  <si>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</si>
  <si>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</si>
  <si>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</si>
  <si>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</si>
  <si>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</si>
  <si>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</si>
  <si>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</si>
  <si>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</si>
  <si>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</si>
  <si>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</si>
  <si>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</si>
  <si>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</si>
  <si>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</si>
  <si>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</si>
  <si>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</si>
  <si>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</si>
  <si>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</si>
  <si>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</si>
  <si>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</si>
  <si>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</si>
  <si>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</si>
  <si>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</si>
  <si>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</si>
  <si>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</si>
  <si>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</si>
  <si>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</si>
  <si>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</si>
  <si>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</si>
  <si>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</si>
  <si>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</si>
  <si>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</si>
  <si>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</si>
  <si>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</si>
  <si>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</si>
  <si>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</si>
  <si>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</si>
  <si>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</si>
  <si>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</si>
  <si>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</si>
  <si>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</si>
  <si>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</si>
  <si>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</si>
  <si>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</si>
  <si>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</si>
  <si>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</si>
  <si>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</si>
  <si>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</si>
  <si>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</si>
  <si>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</si>
  <si>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</si>
  <si>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</si>
  <si>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</si>
  <si>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</si>
  <si>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</si>
  <si>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</si>
  <si>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</si>
  <si>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</si>
  <si>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</si>
  <si>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</si>
  <si>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</si>
  <si>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</si>
  <si>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</si>
  <si>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</si>
  <si>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</si>
  <si>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</si>
  <si>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</si>
  <si>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</si>
  <si>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</si>
  <si>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</si>
  <si>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</si>
  <si>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</si>
  <si>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</si>
  <si>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</si>
  <si>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</si>
  <si>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</si>
  <si>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</si>
  <si>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</si>
  <si>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</si>
  <si>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</si>
  <si>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</si>
  <si>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</si>
  <si>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</si>
  <si>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</si>
  <si>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</si>
  <si>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</si>
  <si>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</si>
  <si>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</si>
  <si>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</si>
  <si>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</si>
  <si>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</si>
  <si>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</si>
  <si>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</si>
  <si>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</si>
  <si>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</si>
  <si>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</si>
  <si>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</si>
  <si>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</si>
  <si>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</si>
  <si>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</si>
  <si>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</si>
  <si>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</si>
  <si>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</si>
  <si>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</si>
  <si>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</si>
  <si>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</si>
  <si>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</si>
  <si>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</si>
  <si>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</si>
  <si>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</si>
  <si>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</si>
  <si>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</si>
  <si>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</si>
  <si>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</si>
  <si>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</si>
  <si>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</si>
  <si>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</si>
  <si>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</si>
  <si>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</si>
  <si>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</si>
  <si>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</si>
  <si>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</si>
  <si>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</si>
  <si>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</si>
  <si>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</si>
  <si>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</si>
  <si>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</si>
  <si>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</si>
  <si>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</si>
  <si>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</si>
  <si>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</si>
  <si>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</si>
  <si>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</si>
  <si>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</si>
  <si>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</si>
  <si>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</si>
  <si>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</si>
  <si>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</si>
  <si>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</si>
  <si>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</si>
  <si>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</si>
  <si>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</si>
  <si>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</si>
  <si>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</si>
  <si>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</si>
  <si>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</si>
  <si>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</si>
  <si>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</si>
  <si>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</si>
  <si>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</si>
  <si>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</si>
  <si>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</si>
  <si>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</si>
  <si>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</si>
  <si>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</si>
  <si>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</si>
  <si>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</si>
  <si>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</si>
  <si>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</si>
  <si>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</si>
  <si>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</si>
  <si>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</si>
  <si>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</si>
  <si>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</si>
  <si>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</si>
  <si>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</si>
  <si>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</si>
  <si>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</si>
  <si>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</si>
  <si>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</si>
  <si>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</si>
  <si>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</si>
  <si>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</si>
  <si>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</si>
  <si>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</si>
  <si>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</si>
  <si>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</si>
  <si>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</si>
  <si>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</si>
  <si>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</si>
  <si>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</si>
  <si>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</si>
  <si>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</si>
  <si>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</si>
  <si>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</si>
  <si>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</si>
  <si>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</si>
  <si>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</si>
  <si>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</si>
  <si>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</si>
  <si>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</si>
  <si>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</si>
  <si>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</si>
  <si>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</si>
  <si>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</si>
  <si>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</si>
  <si>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</si>
  <si>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</si>
  <si>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</si>
  <si>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</si>
  <si>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</si>
  <si>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</si>
  <si>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</si>
  <si>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</si>
  <si>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</si>
  <si>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</si>
  <si>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</si>
  <si>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</si>
  <si>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</si>
  <si>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</si>
  <si>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</si>
  <si>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</si>
  <si>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</si>
  <si>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</si>
  <si>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</si>
  <si>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</si>
  <si>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</si>
  <si>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</si>
  <si>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</si>
  <si>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</si>
  <si>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</si>
  <si>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</si>
  <si>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</si>
  <si>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</si>
  <si>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</si>
  <si>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</si>
  <si>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</si>
  <si>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</si>
  <si>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</si>
  <si>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</si>
  <si>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</si>
  <si>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</si>
  <si>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</si>
  <si>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</si>
  <si>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</si>
  <si>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</si>
  <si>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</si>
  <si>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</si>
  <si>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</si>
  <si>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</si>
  <si>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</si>
  <si>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</si>
  <si>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</si>
  <si>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</si>
  <si>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</si>
  <si>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</si>
  <si>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</si>
  <si>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</si>
  <si>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</si>
  <si>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</si>
  <si>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</si>
  <si>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</si>
  <si>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</si>
  <si>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</si>
  <si>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</si>
  <si>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</si>
  <si>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</si>
  <si>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</si>
  <si>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</si>
  <si>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</si>
  <si>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</si>
  <si>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</si>
  <si>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</si>
  <si>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</si>
  <si>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</si>
  <si>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</si>
  <si>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</si>
  <si>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</si>
  <si>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</si>
  <si>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</si>
  <si>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</si>
  <si>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</si>
  <si>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</si>
  <si>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</si>
  <si>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</si>
  <si>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</si>
  <si>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</si>
  <si>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</si>
  <si>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</si>
  <si>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</si>
  <si>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</si>
  <si>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</si>
  <si>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</si>
  <si>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</si>
  <si>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</si>
  <si>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</si>
  <si>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</si>
  <si>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</si>
  <si>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</si>
  <si>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</si>
  <si>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</si>
  <si>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</si>
  <si>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</si>
  <si>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</si>
  <si>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</si>
  <si>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</si>
  <si>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</si>
  <si>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</si>
  <si>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</si>
  <si>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</si>
  <si>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</si>
  <si>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</si>
  <si>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</si>
  <si>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</si>
  <si>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</si>
  <si>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</si>
  <si>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</si>
  <si>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</si>
  <si>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</si>
  <si>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</si>
  <si>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</si>
  <si>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</si>
  <si>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</si>
  <si>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</si>
  <si>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</si>
  <si>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</si>
  <si>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</si>
  <si>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</si>
  <si>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</si>
  <si>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</si>
  <si>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</si>
  <si>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</si>
  <si>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</si>
  <si>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</si>
  <si>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</si>
  <si>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</si>
  <si>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</si>
  <si>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</si>
  <si>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</si>
  <si>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</si>
  <si>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</si>
  <si>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</si>
  <si>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</si>
  <si>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</si>
  <si>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</si>
  <si>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</si>
  <si>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</si>
  <si>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</si>
  <si>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</si>
  <si>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</si>
  <si>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</si>
  <si>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</si>
  <si>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</si>
  <si>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</si>
  <si>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</si>
  <si>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</si>
  <si>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</si>
  <si>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</si>
  <si>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</si>
  <si>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</si>
  <si>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</si>
  <si>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</si>
  <si>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</si>
  <si>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</si>
  <si>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</si>
  <si>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</si>
  <si>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</si>
  <si>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</si>
  <si>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</si>
  <si>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</si>
  <si>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</si>
  <si>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</si>
  <si>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</si>
  <si>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</si>
  <si>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</si>
  <si>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</si>
  <si>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</si>
  <si>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</si>
  <si>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</si>
  <si>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</si>
  <si>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</si>
  <si>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</si>
  <si>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</si>
  <si>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</si>
  <si>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</si>
  <si>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</si>
  <si>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</si>
  <si>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</si>
  <si>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</si>
  <si>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</si>
  <si>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</si>
  <si>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</si>
  <si>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</si>
  <si>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</si>
  <si>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</si>
  <si>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</si>
  <si>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</si>
  <si>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</si>
  <si>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</si>
  <si>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</si>
  <si>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</si>
  <si>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</si>
  <si>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</si>
  <si>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</si>
  <si>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</si>
  <si>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</si>
  <si>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</si>
  <si>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</si>
  <si>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</si>
  <si>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</si>
  <si>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</si>
  <si>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</si>
  <si>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</si>
  <si>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</si>
  <si>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</si>
  <si>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</si>
  <si>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</si>
  <si>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</si>
  <si>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</si>
  <si>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</si>
  <si>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</si>
  <si>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</si>
  <si>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</si>
  <si>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</si>
  <si>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</si>
  <si>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</si>
  <si>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</si>
  <si>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</si>
  <si>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</si>
  <si>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</si>
  <si>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</si>
  <si>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</si>
  <si>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</si>
  <si>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</si>
  <si>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</si>
  <si>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</si>
  <si>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</si>
  <si>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</si>
  <si>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</si>
  <si>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</si>
  <si>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</si>
  <si>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</si>
  <si>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</si>
  <si>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</si>
  <si>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</si>
  <si>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</si>
  <si>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</si>
  <si>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</si>
  <si>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</si>
  <si>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</si>
  <si>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</si>
  <si>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</si>
  <si>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</si>
  <si>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</si>
  <si>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</si>
  <si>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</si>
  <si>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</si>
  <si>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</si>
  <si>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</si>
  <si>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</si>
  <si>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</si>
  <si>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</si>
  <si>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</si>
  <si>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</si>
  <si>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</si>
  <si>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</si>
  <si>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</si>
  <si>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</si>
  <si>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</si>
  <si>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</si>
  <si>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</si>
  <si>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</si>
  <si>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</si>
  <si>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</si>
  <si>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</si>
  <si>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</si>
  <si>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</si>
  <si>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</si>
  <si>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</si>
  <si>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</si>
  <si>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</si>
  <si>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</si>
  <si>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</si>
  <si>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</si>
  <si>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</si>
  <si>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</si>
  <si>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</si>
  <si>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</si>
  <si>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</si>
  <si>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</si>
  <si>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</si>
  <si>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</si>
  <si>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</si>
  <si>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</si>
  <si>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</si>
  <si>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</si>
  <si>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</si>
  <si>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</si>
  <si>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</si>
  <si>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</si>
  <si>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</si>
  <si>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</si>
  <si>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</si>
  <si>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</si>
  <si>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</si>
  <si>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</si>
  <si>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</si>
  <si>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</si>
  <si>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</si>
  <si>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</si>
  <si>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</si>
  <si>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</si>
  <si>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</si>
  <si>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</si>
  <si>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</si>
  <si>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</si>
  <si>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</si>
  <si>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</si>
  <si>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</si>
  <si>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</si>
  <si>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</si>
  <si>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</si>
  <si>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</si>
  <si>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</si>
  <si>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</si>
  <si>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</si>
  <si>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</si>
  <si>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</si>
  <si>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</si>
  <si>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</si>
  <si>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</si>
  <si>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</si>
  <si>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</si>
  <si>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</si>
  <si>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</si>
  <si>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</si>
  <si>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</si>
  <si>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</si>
  <si>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</si>
  <si>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</si>
  <si>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</si>
  <si>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</si>
  <si>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</si>
  <si>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</si>
  <si>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</si>
  <si>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</si>
  <si>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</si>
  <si>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</si>
  <si>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</si>
  <si>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</si>
  <si>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</si>
  <si>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</si>
  <si>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</si>
  <si>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</si>
  <si>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</si>
  <si>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</si>
  <si>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</si>
  <si>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</si>
  <si>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</si>
  <si>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</si>
  <si>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</si>
  <si>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</si>
  <si>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</si>
  <si>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</si>
  <si>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</si>
  <si>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</si>
  <si>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</si>
  <si>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</si>
  <si>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</si>
  <si>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</si>
  <si>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</si>
  <si>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</si>
  <si>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</si>
  <si>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</si>
  <si>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</si>
  <si>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</si>
  <si>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</si>
  <si>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</si>
  <si>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</si>
  <si>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</si>
  <si>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</si>
  <si>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</si>
  <si>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</si>
  <si>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</si>
  <si>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</si>
  <si>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</si>
  <si>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</si>
  <si>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</si>
  <si>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</si>
  <si>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</si>
  <si>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</si>
  <si>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</si>
  <si>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</si>
  <si>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</si>
  <si>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</si>
  <si>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</si>
  <si>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</si>
  <si>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</si>
  <si>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</si>
  <si>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</si>
  <si>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</si>
  <si>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</si>
  <si>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</si>
  <si>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</si>
  <si>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</si>
  <si>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</si>
  <si>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</si>
  <si>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</si>
  <si>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</si>
  <si>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</si>
  <si>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</si>
  <si>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</si>
  <si>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</si>
  <si>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</si>
  <si>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</si>
  <si>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</si>
  <si>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</si>
  <si>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</si>
  <si>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</si>
  <si>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</si>
  <si>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</si>
  <si>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</si>
  <si>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</si>
  <si>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</si>
  <si>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</si>
  <si>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</si>
  <si>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</si>
  <si>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</si>
  <si>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</si>
  <si>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</si>
  <si>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</si>
  <si>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</si>
  <si>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</si>
  <si>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</si>
  <si>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</si>
  <si>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</si>
  <si>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</si>
  <si>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</si>
  <si>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</si>
  <si>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</si>
  <si>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</si>
  <si>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</si>
  <si>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</si>
  <si>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</si>
  <si>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</si>
  <si>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</si>
  <si>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</si>
  <si>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</si>
  <si>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</si>
  <si>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</si>
  <si>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</si>
  <si>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</si>
  <si>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</si>
  <si>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</si>
  <si>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</si>
  <si>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</si>
  <si>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</si>
  <si>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</si>
  <si>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</si>
  <si>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</si>
  <si>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</si>
  <si>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</si>
  <si>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</si>
  <si>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</si>
  <si>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</si>
  <si>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</si>
  <si>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</si>
  <si>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</si>
  <si>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</si>
  <si>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</si>
  <si>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</si>
  <si>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</si>
  <si>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</si>
  <si>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</si>
  <si>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</si>
  <si>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</si>
  <si>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</si>
  <si>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</si>
  <si>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</si>
  <si>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</si>
  <si>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</si>
  <si>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</si>
  <si>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</si>
  <si>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</si>
  <si>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</si>
  <si>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</si>
  <si>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</si>
  <si>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</si>
  <si>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</si>
  <si>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</si>
  <si>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</si>
  <si>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</si>
  <si>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</si>
  <si>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</si>
  <si>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</si>
  <si>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</si>
  <si>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</si>
  <si>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</si>
  <si>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</si>
  <si>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</si>
  <si>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</si>
  <si>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</si>
  <si>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</si>
  <si>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</si>
  <si>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</si>
  <si>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</si>
  <si>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</si>
  <si>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</si>
  <si>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</si>
  <si>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</si>
  <si>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</si>
  <si>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</si>
  <si>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</si>
  <si>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</si>
  <si>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</si>
  <si>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</si>
  <si>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</si>
  <si>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</si>
  <si>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</si>
  <si>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</si>
  <si>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</si>
  <si>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</si>
  <si>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</si>
  <si>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</si>
  <si>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</si>
  <si>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</si>
  <si>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</si>
  <si>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</si>
  <si>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</si>
  <si>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</si>
  <si>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</si>
  <si>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</si>
  <si>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</si>
  <si>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</si>
  <si>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</si>
  <si>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</si>
  <si>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</si>
  <si>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</si>
  <si>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</si>
  <si>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</si>
  <si>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</si>
  <si>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</si>
  <si>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</si>
  <si>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</si>
  <si>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</si>
  <si>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</si>
  <si>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</si>
  <si>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</si>
  <si>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</si>
  <si>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</si>
  <si>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</si>
  <si>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</si>
  <si>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</si>
  <si>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</si>
  <si>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</si>
  <si>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</si>
  <si>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</si>
  <si>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</si>
  <si>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</si>
  <si>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</si>
  <si>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</si>
  <si>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</si>
  <si>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</si>
  <si>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</si>
  <si>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</si>
  <si>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</si>
  <si>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</si>
  <si>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</si>
  <si>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</si>
  <si>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</si>
  <si>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</si>
  <si>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</si>
  <si>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</si>
  <si>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</si>
  <si>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</si>
  <si>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</si>
  <si>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</si>
  <si>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</si>
  <si>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</si>
  <si>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</si>
  <si>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</si>
  <si>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</si>
  <si>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</si>
  <si>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</si>
  <si>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</si>
  <si>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</si>
  <si>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</si>
  <si>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</si>
  <si>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</si>
  <si>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</si>
  <si>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</si>
  <si>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</si>
  <si>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</si>
  <si>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</si>
  <si>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</si>
  <si>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</si>
  <si>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</si>
  <si>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</si>
  <si>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</si>
  <si>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</si>
  <si>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</si>
  <si>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</si>
  <si>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</si>
  <si>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</si>
  <si>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</si>
  <si>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</si>
  <si>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</si>
  <si>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</si>
  <si>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</si>
  <si>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</si>
  <si>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</si>
  <si>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</si>
  <si>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</si>
  <si>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</si>
  <si>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</si>
  <si>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</si>
  <si>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</si>
  <si>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</si>
  <si>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</si>
  <si>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</si>
  <si>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</si>
  <si>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</si>
  <si>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</si>
  <si>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</si>
  <si>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</si>
  <si>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</si>
  <si>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</si>
  <si>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</si>
  <si>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</si>
  <si>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</si>
  <si>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</si>
  <si>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</si>
  <si>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</si>
  <si>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</si>
  <si>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</si>
  <si>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</si>
  <si>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</si>
  <si>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</si>
  <si>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</si>
  <si>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</si>
  <si>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</si>
  <si>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</si>
  <si>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</si>
  <si>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</si>
  <si>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</si>
  <si>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</si>
  <si>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</si>
  <si>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</si>
  <si>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</si>
  <si>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</si>
  <si>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</si>
  <si>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</si>
  <si>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</si>
  <si>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</si>
  <si>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</si>
  <si>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</si>
  <si>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</si>
  <si>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</si>
  <si>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</si>
  <si>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</si>
  <si>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</si>
  <si>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</si>
  <si>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</si>
  <si>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</si>
  <si>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</si>
  <si>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</si>
  <si>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</si>
  <si>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</si>
  <si>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</si>
  <si>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</si>
  <si>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</si>
  <si>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</si>
  <si>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</si>
  <si>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</si>
  <si>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</si>
  <si>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</si>
  <si>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</si>
  <si>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</si>
  <si>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</si>
  <si>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</si>
  <si>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</si>
  <si>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</si>
  <si>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</si>
  <si>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</si>
  <si>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</si>
  <si>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</si>
  <si>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</si>
  <si>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</si>
  <si>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</si>
  <si>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</si>
  <si>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</si>
  <si>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</si>
  <si>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</si>
  <si>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</si>
  <si>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</si>
  <si>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</si>
  <si>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</si>
  <si>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</si>
  <si>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</si>
  <si>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</si>
  <si>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</si>
  <si>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</si>
  <si>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</si>
  <si>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</si>
  <si>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</si>
  <si>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</si>
  <si>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</si>
  <si>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</si>
  <si>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</si>
  <si>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</si>
  <si>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</si>
  <si>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</si>
  <si>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</si>
  <si>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</si>
  <si>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</si>
  <si>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</si>
  <si>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</si>
  <si>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</si>
  <si>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</si>
  <si>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</si>
  <si>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</si>
  <si>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</si>
  <si>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</si>
  <si>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</si>
  <si>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</si>
  <si>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</si>
  <si>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</si>
  <si>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</si>
  <si>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</si>
  <si>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</si>
  <si>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</si>
  <si>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</si>
  <si>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</si>
  <si>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</si>
  <si>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</si>
  <si>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</si>
  <si>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</si>
  <si>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</si>
  <si>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</si>
  <si>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</si>
  <si>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</si>
  <si>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</si>
  <si>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</si>
  <si>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</si>
  <si>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</si>
  <si>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</si>
  <si>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</si>
  <si>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</si>
  <si>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</si>
  <si>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</si>
  <si>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</si>
  <si>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</si>
  <si>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</si>
  <si>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</si>
  <si>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</si>
  <si>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</si>
  <si>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</si>
  <si>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</si>
  <si>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</si>
  <si>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</si>
  <si>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</si>
  <si>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</si>
  <si>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</si>
  <si>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</si>
  <si>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</si>
  <si>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</si>
  <si>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</si>
  <si>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</si>
  <si>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</si>
  <si>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</si>
  <si>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</si>
  <si>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</si>
  <si>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</si>
  <si>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</si>
  <si>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</si>
  <si>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</si>
  <si>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</si>
  <si>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</si>
  <si>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</si>
  <si>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</si>
  <si>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</si>
  <si>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</si>
  <si>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</si>
  <si>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</si>
  <si>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</si>
  <si>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</si>
  <si>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</si>
  <si>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</si>
  <si>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</si>
  <si>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</si>
  <si>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</si>
  <si>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</si>
  <si>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</si>
  <si>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</si>
  <si>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</si>
  <si>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</si>
  <si>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</si>
  <si>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</si>
  <si>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</si>
  <si>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</si>
  <si>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</si>
  <si>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</si>
  <si>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</si>
  <si>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</si>
  <si>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</si>
  <si>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</si>
  <si>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</si>
  <si>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</si>
  <si>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</si>
  <si>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</si>
  <si>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</si>
  <si>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</si>
  <si>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</si>
  <si>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</si>
  <si>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</si>
  <si>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</si>
  <si>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</si>
  <si>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</si>
  <si>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</si>
  <si>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</si>
  <si>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</si>
  <si>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</si>
  <si>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</si>
  <si>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</si>
  <si>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</si>
  <si>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</si>
  <si>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</si>
  <si>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</si>
  <si>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</si>
  <si>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</si>
  <si>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</si>
  <si>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</si>
  <si>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</si>
  <si>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</si>
  <si>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</si>
  <si>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</si>
  <si>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</si>
  <si>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</si>
  <si>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</si>
  <si>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</si>
  <si>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</si>
  <si>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</si>
  <si>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</si>
  <si>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</si>
  <si>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</si>
  <si>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</si>
  <si>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</si>
  <si>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</si>
  <si>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</si>
  <si>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</si>
  <si>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</si>
  <si>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</si>
  <si>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</si>
  <si>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</si>
  <si>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</si>
  <si>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</si>
  <si>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</si>
  <si>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</si>
  <si>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</si>
  <si>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</si>
  <si>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</si>
  <si>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</si>
  <si>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</si>
  <si>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</si>
  <si>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</si>
  <si>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</si>
  <si>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</si>
  <si>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</si>
  <si>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</si>
  <si>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</si>
  <si>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</si>
  <si>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</si>
  <si>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</si>
  <si>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</si>
  <si>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</si>
  <si>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</si>
  <si>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</si>
  <si>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</si>
  <si>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</si>
  <si>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</si>
  <si>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</si>
  <si>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</si>
  <si>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</si>
  <si>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</si>
  <si>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</si>
  <si>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</si>
  <si>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</si>
  <si>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</si>
  <si>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</si>
  <si>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</si>
  <si>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</si>
  <si>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</si>
  <si>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</si>
  <si>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</si>
  <si>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</si>
  <si>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</si>
  <si>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</si>
  <si>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</si>
  <si>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</si>
  <si>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</si>
  <si>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</si>
  <si>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</si>
  <si>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</si>
  <si>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</si>
  <si>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</si>
  <si>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</si>
  <si>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</si>
  <si>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</si>
  <si>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</si>
  <si>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</si>
  <si>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</si>
  <si>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</si>
  <si>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</si>
  <si>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</si>
  <si>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</si>
  <si>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</si>
  <si>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</si>
  <si>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</si>
  <si>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</si>
  <si>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</si>
  <si>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</si>
  <si>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</si>
  <si>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</si>
  <si>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</si>
  <si>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</si>
  <si>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</si>
  <si>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</si>
  <si>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</si>
  <si>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</si>
  <si>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</si>
  <si>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</si>
  <si>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</si>
  <si>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</si>
  <si>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</si>
  <si>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</si>
  <si>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</si>
  <si>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</si>
  <si>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</si>
  <si>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</si>
  <si>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</si>
  <si>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</si>
  <si>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</si>
  <si>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</si>
  <si>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</si>
  <si>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</si>
  <si>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</si>
  <si>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</si>
  <si>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</si>
  <si>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</si>
  <si>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</si>
  <si>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</si>
  <si>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</si>
  <si>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</si>
  <si>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</si>
  <si>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</si>
  <si>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</si>
  <si>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</si>
  <si>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</si>
  <si>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</si>
  <si>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</si>
  <si>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</si>
  <si>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</si>
  <si>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</si>
  <si>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</si>
  <si>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</si>
  <si>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</si>
  <si>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</si>
  <si>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</si>
  <si>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</si>
  <si>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</si>
  <si>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</si>
  <si>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</si>
  <si>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</si>
  <si>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</si>
  <si>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</si>
  <si>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</si>
  <si>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</si>
  <si>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</si>
  <si>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</si>
  <si>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</si>
  <si>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</si>
  <si>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</si>
  <si>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</si>
  <si>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</si>
  <si>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</si>
  <si>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</si>
  <si>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</si>
  <si>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</si>
  <si>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</si>
  <si>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</si>
  <si>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</si>
  <si>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</si>
  <si>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</si>
  <si>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</si>
  <si>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</si>
  <si>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</si>
  <si>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</si>
  <si>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</si>
  <si>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</si>
  <si>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</si>
  <si>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</si>
  <si>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</si>
  <si>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</si>
  <si>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</si>
  <si>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</si>
  <si>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</si>
  <si>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</si>
  <si>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</si>
  <si>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</si>
  <si>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</si>
  <si>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</si>
  <si>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</si>
  <si>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</si>
  <si>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</si>
  <si>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</si>
  <si>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</si>
  <si>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</si>
  <si>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</si>
  <si>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</si>
  <si>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</si>
  <si>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</si>
  <si>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</si>
  <si>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</si>
  <si>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</si>
  <si>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</si>
  <si>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</si>
  <si>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</si>
  <si>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</si>
  <si>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</si>
  <si>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</si>
  <si>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</si>
  <si>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</si>
  <si>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</si>
  <si>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</si>
  <si>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</si>
  <si>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</si>
  <si>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</si>
  <si>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</si>
  <si>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</si>
  <si>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</si>
  <si>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</si>
  <si>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</si>
  <si>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</si>
  <si>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</si>
  <si>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</si>
  <si>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</si>
  <si>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</si>
  <si>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</si>
  <si>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</si>
  <si>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</si>
  <si>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</si>
  <si>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</si>
  <si>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</si>
  <si>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</si>
  <si>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</si>
  <si>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</si>
  <si>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</si>
  <si>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</si>
  <si>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</si>
  <si>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</si>
  <si>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</si>
  <si>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</si>
  <si>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</si>
  <si>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</si>
  <si>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</si>
  <si>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</si>
  <si>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</si>
  <si>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</si>
  <si>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</si>
  <si>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</si>
  <si>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</si>
  <si>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</si>
  <si>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</si>
  <si>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</si>
  <si>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</si>
  <si>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</si>
  <si>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</si>
  <si>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</si>
  <si>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</si>
  <si>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</si>
  <si>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</si>
  <si>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</si>
  <si>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</si>
  <si>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</si>
  <si>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</si>
  <si>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</si>
  <si>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</si>
  <si>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</si>
  <si>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</si>
  <si>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</si>
  <si>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</si>
  <si>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</si>
  <si>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</si>
  <si>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</si>
  <si>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</si>
  <si>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</si>
  <si>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</si>
  <si>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</si>
  <si>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</si>
  <si>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</si>
  <si>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</si>
  <si>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</si>
  <si>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</si>
  <si>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</si>
  <si>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</si>
  <si>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</si>
  <si>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</si>
  <si>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</si>
  <si>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</si>
  <si>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</si>
  <si>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</si>
  <si>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</si>
  <si>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</si>
  <si>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</si>
  <si>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</si>
  <si>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</si>
  <si>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</si>
  <si>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</si>
  <si>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</si>
  <si>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</si>
  <si>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</si>
  <si>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</si>
  <si>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</si>
  <si>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</si>
  <si>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</si>
  <si>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</si>
  <si>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</si>
  <si>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</si>
  <si>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</si>
  <si>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</si>
  <si>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</si>
  <si>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</si>
  <si>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</si>
  <si>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</si>
  <si>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</si>
  <si>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</si>
  <si>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</si>
  <si>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</si>
  <si>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</si>
  <si>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</si>
  <si>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</si>
  <si>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</si>
  <si>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</si>
  <si>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</si>
  <si>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</si>
  <si>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</si>
  <si>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</si>
  <si>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</si>
  <si>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</si>
  <si>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</si>
  <si>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</si>
  <si>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</si>
  <si>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</si>
  <si>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</si>
  <si>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</si>
  <si>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</si>
  <si>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</si>
  <si>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</si>
  <si>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</si>
  <si>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</si>
  <si>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</si>
  <si>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</si>
  <si>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</si>
  <si>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</si>
  <si>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</si>
  <si>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</si>
  <si>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</si>
  <si>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</si>
  <si>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</si>
  <si>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</si>
  <si>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</si>
  <si>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</si>
  <si>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</si>
  <si>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</si>
  <si>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</si>
  <si>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</si>
  <si>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</si>
  <si>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</si>
  <si>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</si>
  <si>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</si>
  <si>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</si>
  <si>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</si>
  <si>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</si>
  <si>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</si>
  <si>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</si>
  <si>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</si>
  <si>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</si>
  <si>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</si>
  <si>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</si>
  <si>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</si>
  <si>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</si>
  <si>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</si>
  <si>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</si>
  <si>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</si>
  <si>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</si>
  <si>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</si>
  <si>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</si>
  <si>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</si>
  <si>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</si>
  <si>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</si>
  <si>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</si>
  <si>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</si>
  <si>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</si>
  <si>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</si>
  <si>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</si>
  <si>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</si>
  <si>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</si>
  <si>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</si>
  <si>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</si>
  <si>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</si>
  <si>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</si>
  <si>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</si>
  <si>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</si>
  <si>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</si>
  <si>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</si>
  <si>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</si>
  <si>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</si>
  <si>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</si>
  <si>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</si>
  <si>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</si>
  <si>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</si>
  <si>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</si>
  <si>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</si>
  <si>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</si>
  <si>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</si>
  <si>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</si>
  <si>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</si>
  <si>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</si>
  <si>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</si>
  <si>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</si>
  <si>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</si>
  <si>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</si>
  <si>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</si>
  <si>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</si>
  <si>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</si>
  <si>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</si>
  <si>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</si>
  <si>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</si>
  <si>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</si>
  <si>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</si>
  <si>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</si>
  <si>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</si>
  <si>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</si>
  <si>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</si>
  <si>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</si>
  <si>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</si>
  <si>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</si>
  <si>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</si>
  <si>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</si>
  <si>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</si>
  <si>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</si>
  <si>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</si>
  <si>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</si>
  <si>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</si>
  <si>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</si>
  <si>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</si>
  <si>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</si>
  <si>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</si>
  <si>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</si>
  <si>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</si>
  <si>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</si>
  <si>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</si>
  <si>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</si>
  <si>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</si>
  <si>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</si>
  <si>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</si>
  <si>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</si>
  <si>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</si>
  <si>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</si>
  <si>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</si>
  <si>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</si>
  <si>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</si>
  <si>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</si>
  <si>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</si>
  <si>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</si>
  <si>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</si>
  <si>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</si>
  <si>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</si>
  <si>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</si>
  <si>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</si>
  <si>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</si>
  <si>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</si>
  <si>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</si>
  <si>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</si>
  <si>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</si>
  <si>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</si>
  <si>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</si>
  <si>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</si>
  <si>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</si>
  <si>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</si>
  <si>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</si>
  <si>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</si>
  <si>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</si>
  <si>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</si>
  <si>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</si>
  <si>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</si>
  <si>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</si>
  <si>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</si>
  <si>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</si>
  <si>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</si>
  <si>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</si>
  <si>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</si>
  <si>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</si>
  <si>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</si>
  <si>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</si>
  <si>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</si>
  <si>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</si>
  <si>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</si>
  <si>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</si>
  <si>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</si>
  <si>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</si>
  <si>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</si>
  <si>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</si>
  <si>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</si>
  <si>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</si>
  <si>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</si>
  <si>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</si>
  <si>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</si>
  <si>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</si>
  <si>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</si>
  <si>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</si>
  <si>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</si>
  <si>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</si>
  <si>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</si>
  <si>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</si>
  <si>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</si>
  <si>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</si>
  <si>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</si>
  <si>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</si>
  <si>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</si>
  <si>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</si>
  <si>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</si>
  <si>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</si>
  <si>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</si>
  <si>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</si>
  <si>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</si>
  <si>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</si>
  <si>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</si>
  <si>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</si>
  <si>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</si>
  <si>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</si>
  <si>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</si>
  <si>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</si>
  <si>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</si>
  <si>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</si>
  <si>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</si>
  <si>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</si>
  <si>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</si>
  <si>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</si>
  <si>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</si>
  <si>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</si>
  <si>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</si>
  <si>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</si>
  <si>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</si>
  <si>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</si>
  <si>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</si>
  <si>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</si>
  <si>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</si>
  <si>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</si>
  <si>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</si>
  <si>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</si>
  <si>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</si>
  <si>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</si>
  <si>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</si>
  <si>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</si>
  <si>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</si>
  <si>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</si>
  <si>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</si>
  <si>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</si>
  <si>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</si>
  <si>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</si>
  <si>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</si>
  <si>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</si>
  <si>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</si>
  <si>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</si>
  <si>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</si>
  <si>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</si>
  <si>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</si>
  <si>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</si>
  <si>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</si>
  <si>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</si>
  <si>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</si>
  <si>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</si>
  <si>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</si>
  <si>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</si>
  <si>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</si>
  <si>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</si>
  <si>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</si>
  <si>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</si>
  <si>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</si>
  <si>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</si>
  <si>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</si>
  <si>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</si>
  <si>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</si>
  <si>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</si>
  <si>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</si>
  <si>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</si>
  <si>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</si>
  <si>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</si>
  <si>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</si>
  <si>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</si>
  <si>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</si>
  <si>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</si>
  <si>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</si>
  <si>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</si>
  <si>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</si>
  <si>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</si>
  <si>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</si>
  <si>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</si>
  <si>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</si>
  <si>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</si>
  <si>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</si>
  <si>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</si>
  <si>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</si>
  <si>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</si>
  <si>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</si>
  <si>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</si>
  <si>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</si>
  <si>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</si>
  <si>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</si>
  <si>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</si>
  <si>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</si>
  <si>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</si>
  <si>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</si>
  <si>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</si>
  <si>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</si>
  <si>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</si>
  <si>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</si>
  <si>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</si>
  <si>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</si>
  <si>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</si>
  <si>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</si>
  <si>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</si>
  <si>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</si>
  <si>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</si>
  <si>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</si>
  <si>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</si>
  <si>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</si>
  <si>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</si>
  <si>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</si>
  <si>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</si>
  <si>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</si>
  <si>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</si>
  <si>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</si>
  <si>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</si>
  <si>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</si>
  <si>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</si>
  <si>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</si>
  <si>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</si>
  <si>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</si>
  <si>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</si>
  <si>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</si>
  <si>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</si>
  <si>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</si>
  <si>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</si>
  <si>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</si>
  <si>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</si>
  <si>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</si>
  <si>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</si>
  <si>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</si>
  <si>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</si>
  <si>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</si>
  <si>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</si>
  <si>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</si>
  <si>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</si>
  <si>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</si>
  <si>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</si>
  <si>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</si>
  <si>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</si>
  <si>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</si>
  <si>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</si>
  <si>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</si>
  <si>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</si>
  <si>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</si>
  <si>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</si>
  <si>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</si>
  <si>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</si>
  <si>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</si>
  <si>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</si>
  <si>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</si>
  <si>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</si>
  <si>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</si>
  <si>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</si>
  <si>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</si>
  <si>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</si>
  <si>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</si>
  <si>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</si>
  <si>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</si>
  <si>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</si>
  <si>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</si>
  <si>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</si>
  <si>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</si>
  <si>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</si>
  <si>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</si>
  <si>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</si>
  <si>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</si>
  <si>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</si>
  <si>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</si>
  <si>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</si>
  <si>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</si>
  <si>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</si>
  <si>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</si>
  <si>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</si>
  <si>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</si>
  <si>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</si>
  <si>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</si>
  <si>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</si>
  <si>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</si>
  <si>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</si>
  <si>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</si>
  <si>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</si>
  <si>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</si>
  <si>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</si>
  <si>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</si>
  <si>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</si>
  <si>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</si>
  <si>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</si>
  <si>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</si>
  <si>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</si>
  <si>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</si>
  <si>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</si>
  <si>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</si>
  <si>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</si>
  <si>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</si>
  <si>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</si>
  <si>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</si>
  <si>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</si>
  <si>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</si>
  <si>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</si>
  <si>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</si>
  <si>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</si>
  <si>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</si>
  <si>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</si>
  <si>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</si>
  <si>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</si>
  <si>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</si>
  <si>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</si>
  <si>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</si>
  <si>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</si>
  <si>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</si>
  <si>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</si>
  <si>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</si>
  <si>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</si>
  <si>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</si>
  <si>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</si>
  <si>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</si>
  <si>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</si>
  <si>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</si>
  <si>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</si>
  <si>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</si>
  <si>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</si>
  <si>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</si>
  <si>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</si>
  <si>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</si>
  <si>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</si>
  <si>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</si>
  <si>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</si>
  <si>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</si>
  <si>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</si>
  <si>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</si>
  <si>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</si>
  <si>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</si>
  <si>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</si>
  <si>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</si>
  <si>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</si>
  <si>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</si>
  <si>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</si>
  <si>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</si>
  <si>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</si>
  <si>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</si>
  <si>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</si>
  <si>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</si>
  <si>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</si>
  <si>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</si>
  <si>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</si>
  <si>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</si>
  <si>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</si>
  <si>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</si>
  <si>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</si>
  <si>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</si>
  <si>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</si>
  <si>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</si>
  <si>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</si>
  <si>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</si>
  <si>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</si>
  <si>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</si>
  <si>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</si>
  <si>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</si>
  <si>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</si>
  <si>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</si>
  <si>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</si>
  <si>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</si>
  <si>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</si>
  <si>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</si>
  <si>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</si>
  <si>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</si>
  <si>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</si>
  <si>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</si>
  <si>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</si>
  <si>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</si>
  <si>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</si>
  <si>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</si>
  <si>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</si>
  <si>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</si>
  <si>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</si>
  <si>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</si>
  <si>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</si>
  <si>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</si>
  <si>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</si>
  <si>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</si>
  <si>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</si>
  <si>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</si>
  <si>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</si>
  <si>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</si>
  <si>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</si>
  <si>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</si>
  <si>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</si>
  <si>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</si>
  <si>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</si>
  <si>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</si>
  <si>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</si>
  <si>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</si>
  <si>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</si>
  <si>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</si>
  <si>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</si>
  <si>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</si>
  <si>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</si>
  <si>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</si>
  <si>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</si>
  <si>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</si>
  <si>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</si>
  <si>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</si>
  <si>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</si>
  <si>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</si>
  <si>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</si>
  <si>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</si>
  <si>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</si>
  <si>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</si>
  <si>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</si>
  <si>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</si>
  <si>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</si>
  <si>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</si>
  <si>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</si>
  <si>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</si>
  <si>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</si>
  <si>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</si>
  <si>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</si>
  <si>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</si>
  <si>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</si>
  <si>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</si>
  <si>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</si>
  <si>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</si>
  <si>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</si>
  <si>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</si>
  <si>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</si>
  <si>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</si>
  <si>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</si>
  <si>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</si>
  <si>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</si>
  <si>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</si>
  <si>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</si>
  <si>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</si>
  <si>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</si>
  <si>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</si>
  <si>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</si>
  <si>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</si>
  <si>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</si>
  <si>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</si>
  <si>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</si>
  <si>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</si>
  <si>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</si>
  <si>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</si>
  <si>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</si>
  <si>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</si>
  <si>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</si>
  <si>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</si>
  <si>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</si>
  <si>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</si>
  <si>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</si>
  <si>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</si>
  <si>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</si>
  <si>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</si>
  <si>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</si>
  <si>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</si>
  <si>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</si>
  <si>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</si>
  <si>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</si>
  <si>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</si>
  <si>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</si>
  <si>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</si>
  <si>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</si>
  <si>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</si>
  <si>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</si>
  <si>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</si>
  <si>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</si>
  <si>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</si>
  <si>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</si>
  <si>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</si>
  <si>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</si>
  <si>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</si>
  <si>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</si>
  <si>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</si>
  <si>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</si>
  <si>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</si>
  <si>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</si>
  <si>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</si>
  <si>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</si>
  <si>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</si>
  <si>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</si>
  <si>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</si>
  <si>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</si>
  <si>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</si>
  <si>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</si>
  <si>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</si>
  <si>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</si>
  <si>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</si>
  <si>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</si>
  <si>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</si>
  <si>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</si>
  <si>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</si>
  <si>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</si>
  <si>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</si>
  <si>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</si>
  <si>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</si>
  <si>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</si>
  <si>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</si>
  <si>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</si>
  <si>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</si>
  <si>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</si>
  <si>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</si>
  <si>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</si>
  <si>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</si>
  <si>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</si>
  <si>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</si>
  <si>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</si>
  <si>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</si>
  <si>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</si>
  <si>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</si>
  <si>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</si>
  <si>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</si>
  <si>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</si>
  <si>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</si>
  <si>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</si>
  <si>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</si>
  <si>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</si>
  <si>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</si>
  <si>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</si>
  <si>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</si>
  <si>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</si>
  <si>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</si>
  <si>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</si>
  <si>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</si>
  <si>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</si>
  <si>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</si>
  <si>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</si>
  <si>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</si>
  <si>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</si>
  <si>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</si>
  <si>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</si>
  <si>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</si>
  <si>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</si>
  <si>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</si>
  <si>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</si>
  <si>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</si>
  <si>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</si>
  <si>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</si>
  <si>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</si>
  <si>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</si>
  <si>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</si>
  <si>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</si>
  <si>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</si>
  <si>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</si>
  <si>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</si>
  <si>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</si>
  <si>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</si>
  <si>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</si>
  <si>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</si>
  <si>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</si>
  <si>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</si>
  <si>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</si>
  <si>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</si>
  <si>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</si>
  <si>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</si>
  <si>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</si>
  <si>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</si>
  <si>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</si>
  <si>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</si>
  <si>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</si>
  <si>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</si>
  <si>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</si>
  <si>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</si>
  <si>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</si>
  <si>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</si>
  <si>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</si>
  <si>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</si>
  <si>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</si>
  <si>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</si>
  <si>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</si>
  <si>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</si>
  <si>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</si>
  <si>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</si>
  <si>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</si>
  <si>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</si>
  <si>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</si>
  <si>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</si>
  <si>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</si>
  <si>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</si>
  <si>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</si>
  <si>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</si>
  <si>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</si>
  <si>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</si>
  <si>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</si>
  <si>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</si>
  <si>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</si>
  <si>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</si>
  <si>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</si>
  <si>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</si>
  <si>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</si>
  <si>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</si>
  <si>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</si>
  <si>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</si>
  <si>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</si>
  <si>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</si>
  <si>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</si>
  <si>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</si>
  <si>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</si>
  <si>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</si>
  <si>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</si>
  <si>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</si>
  <si>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</si>
  <si>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</si>
  <si>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</si>
  <si>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</si>
  <si>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</si>
  <si>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</si>
  <si>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</si>
  <si>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</si>
  <si>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</si>
  <si>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</si>
  <si>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</si>
  <si>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</si>
  <si>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</si>
  <si>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</si>
  <si>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</si>
  <si>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</si>
  <si>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</si>
  <si>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</si>
  <si>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</si>
  <si>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</si>
  <si>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</si>
  <si>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</si>
  <si>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</si>
  <si>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</si>
  <si>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</si>
  <si>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</si>
  <si>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</si>
  <si>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</si>
  <si>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</si>
  <si>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</si>
  <si>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</si>
  <si>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</si>
  <si>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</si>
  <si>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</si>
  <si>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</si>
  <si>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</si>
  <si>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</si>
  <si>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</si>
  <si>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</si>
  <si>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</si>
  <si>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</si>
  <si>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</si>
  <si>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</si>
  <si>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</si>
  <si>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</si>
  <si>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</si>
  <si>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</si>
  <si>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</si>
  <si>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</si>
  <si>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</si>
  <si>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</si>
  <si>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</si>
  <si>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</si>
  <si>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</si>
  <si>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</si>
  <si>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</si>
  <si>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</si>
  <si>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</si>
  <si>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</si>
  <si>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</si>
  <si>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</si>
  <si>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</si>
  <si>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</si>
  <si>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</si>
  <si>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</si>
  <si>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</si>
  <si>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</si>
  <si>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</si>
  <si>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</si>
  <si>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</si>
  <si>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</si>
  <si>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</si>
  <si>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</si>
  <si>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</si>
  <si>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</si>
  <si>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</si>
  <si>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</si>
  <si>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</si>
  <si>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</si>
  <si>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</si>
  <si>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</si>
  <si>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</si>
  <si>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</si>
  <si>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</si>
  <si>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</si>
  <si>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</si>
  <si>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</si>
  <si>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</si>
  <si>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</si>
  <si>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</si>
  <si>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</si>
  <si>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</si>
  <si>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</si>
  <si>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</si>
  <si>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</si>
  <si>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</si>
  <si>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</si>
  <si>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</si>
  <si>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</si>
  <si>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</si>
  <si>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</si>
  <si>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</si>
  <si>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</si>
  <si>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</si>
  <si>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</si>
  <si>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</si>
  <si>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</si>
  <si>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</si>
  <si>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</si>
  <si>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</si>
  <si>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</si>
  <si>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</si>
  <si>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</si>
  <si>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</si>
  <si>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</si>
  <si>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</si>
  <si>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</si>
  <si>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</si>
  <si>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</si>
  <si>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</si>
  <si>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</si>
  <si>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</si>
  <si>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</si>
  <si>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</si>
  <si>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</si>
  <si>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</si>
  <si>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</si>
  <si>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</si>
  <si>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</si>
  <si>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</si>
  <si>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</si>
  <si>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</si>
  <si>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</si>
  <si>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</si>
  <si>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</si>
  <si>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</si>
  <si>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</si>
  <si>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</si>
  <si>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</si>
  <si>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</si>
  <si>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</si>
  <si>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</si>
  <si>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</si>
  <si>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</si>
  <si>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</si>
  <si>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</si>
  <si>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</si>
  <si>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</si>
  <si>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</si>
  <si>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</si>
  <si>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</si>
  <si>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</si>
  <si>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</si>
  <si>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</si>
  <si>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</si>
  <si>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</si>
  <si>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</si>
  <si>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</si>
  <si>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</si>
  <si>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</si>
  <si>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</si>
  <si>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</si>
  <si>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</si>
  <si>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</si>
  <si>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</si>
  <si>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</si>
  <si>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</si>
  <si>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</si>
  <si>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</si>
  <si>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</si>
  <si>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</si>
  <si>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</si>
  <si>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</si>
  <si>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</si>
  <si>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</si>
  <si>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</si>
  <si>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</si>
  <si>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</si>
  <si>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</si>
  <si>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</si>
  <si>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</si>
  <si>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</si>
  <si>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</si>
  <si>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</si>
  <si>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</si>
  <si>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</si>
  <si>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</si>
  <si>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</si>
  <si>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</si>
  <si>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</si>
  <si>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</si>
  <si>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</si>
  <si>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</si>
  <si>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</si>
  <si>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</si>
  <si>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</si>
  <si>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</si>
  <si>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</si>
  <si>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</si>
  <si>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</si>
  <si>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</si>
  <si>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</si>
  <si>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</si>
  <si>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</si>
  <si>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</si>
  <si>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</si>
  <si>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</si>
  <si>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</si>
  <si>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</si>
  <si>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</si>
  <si>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</si>
  <si>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</si>
  <si>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</si>
  <si>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</si>
  <si>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</si>
  <si>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</si>
  <si>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</si>
  <si>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</si>
  <si>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</si>
  <si>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</si>
  <si>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</si>
  <si>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</si>
  <si>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</si>
  <si>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</si>
  <si>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</si>
  <si>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</si>
  <si>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</si>
  <si>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</si>
  <si>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</si>
  <si>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</si>
  <si>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</si>
  <si>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</si>
  <si>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</si>
  <si>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</si>
  <si>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</si>
  <si>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</si>
  <si>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</si>
  <si>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</si>
  <si>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</si>
  <si>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</si>
  <si>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</si>
  <si>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</si>
  <si>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</si>
  <si>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</si>
  <si>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</si>
  <si>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</si>
  <si>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</si>
  <si>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</si>
  <si>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</si>
  <si>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</si>
  <si>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</si>
  <si>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</si>
  <si>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</si>
  <si>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</si>
  <si>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</si>
  <si>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</si>
  <si>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</si>
  <si>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</si>
  <si>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</si>
  <si>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</si>
  <si>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</si>
  <si>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</si>
  <si>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</si>
  <si>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</si>
  <si>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</si>
  <si>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</si>
  <si>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</si>
  <si>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</si>
  <si>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</si>
  <si>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</si>
  <si>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</si>
  <si>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</si>
  <si>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</si>
  <si>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</si>
  <si>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</si>
  <si>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</si>
  <si>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</si>
  <si>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</si>
  <si>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</si>
  <si>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</si>
  <si>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</si>
  <si>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</si>
  <si>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</si>
  <si>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</si>
  <si>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</si>
  <si>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</si>
  <si>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</si>
  <si>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</si>
  <si>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</si>
  <si>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</si>
  <si>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</si>
  <si>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</si>
  <si>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</si>
  <si>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</si>
  <si>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</si>
  <si>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</si>
  <si>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</si>
  <si>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</si>
  <si>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</si>
  <si>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</si>
  <si>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</si>
  <si>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</si>
  <si>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</si>
  <si>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</si>
  <si>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</si>
  <si>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</si>
  <si>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</si>
  <si>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</si>
  <si>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</si>
  <si>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</si>
  <si>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</si>
  <si>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</si>
  <si>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</si>
  <si>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</si>
  <si>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</si>
  <si>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</si>
  <si>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</si>
  <si>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</si>
  <si>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</si>
  <si>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</si>
  <si>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</si>
  <si>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</si>
  <si>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</si>
  <si>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</si>
  <si>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</si>
  <si>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</si>
  <si>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</si>
  <si>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</si>
  <si>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</si>
  <si>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</si>
  <si>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</si>
  <si>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</si>
  <si>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</si>
  <si>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</si>
  <si>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</si>
  <si>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</si>
  <si>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</si>
  <si>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</si>
  <si>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</si>
  <si>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</si>
  <si>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</si>
  <si>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</si>
  <si>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</si>
  <si>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</si>
  <si>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</si>
  <si>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</si>
  <si>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</si>
  <si>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</si>
  <si>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</si>
  <si>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</si>
  <si>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</si>
  <si>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</si>
  <si>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</si>
  <si>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</si>
  <si>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</si>
  <si>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</si>
  <si>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</si>
  <si>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</si>
  <si>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</si>
  <si>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</si>
  <si>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</si>
  <si>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</si>
  <si>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</si>
  <si>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</si>
  <si>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</si>
  <si>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</si>
  <si>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</si>
  <si>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</si>
  <si>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</si>
  <si>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</si>
  <si>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</si>
  <si>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</si>
  <si>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</si>
  <si>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</si>
  <si>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</si>
  <si>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</si>
  <si>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</si>
  <si>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</si>
  <si>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</si>
  <si>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</si>
  <si>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</si>
  <si>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</si>
  <si>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</si>
  <si>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</si>
  <si>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</si>
  <si>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</si>
  <si>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</si>
  <si>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</si>
  <si>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</si>
  <si>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</si>
  <si>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</si>
  <si>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</si>
  <si>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</si>
  <si>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</si>
  <si>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</si>
  <si>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</si>
  <si>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</si>
  <si>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</si>
  <si>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</si>
  <si>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</si>
  <si>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</si>
  <si>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</si>
  <si>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</si>
  <si>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</si>
  <si>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</si>
  <si>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</si>
  <si>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</si>
  <si>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</si>
  <si>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</si>
  <si>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</si>
  <si>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</si>
  <si>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</si>
  <si>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</si>
  <si>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</si>
  <si>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</si>
  <si>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</si>
  <si>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</si>
  <si>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</si>
  <si>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</si>
  <si>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</si>
  <si>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</si>
  <si>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</si>
  <si>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</si>
  <si>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</si>
  <si>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</si>
  <si>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</si>
  <si>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</si>
  <si>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</si>
  <si>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</si>
  <si>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</si>
  <si>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</si>
  <si>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</si>
  <si>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</si>
  <si>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</si>
  <si>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</si>
  <si>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</si>
  <si>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</si>
  <si>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</si>
  <si>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</si>
  <si>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</si>
  <si>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</si>
  <si>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</si>
  <si>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</si>
  <si>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</si>
  <si>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</si>
  <si>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</si>
  <si>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</si>
  <si>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</si>
  <si>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</si>
  <si>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</si>
  <si>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</si>
  <si>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</si>
  <si>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</si>
  <si>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</si>
  <si>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</si>
  <si>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</si>
  <si>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</si>
  <si>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</si>
  <si>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</si>
  <si>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</si>
  <si>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</si>
  <si>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</si>
  <si>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</si>
  <si>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</si>
  <si>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</si>
  <si>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</si>
  <si>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</si>
  <si>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</si>
  <si>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</si>
  <si>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</si>
  <si>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</si>
  <si>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</si>
  <si>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</si>
  <si>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</si>
  <si>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</si>
  <si>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</si>
  <si>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</si>
  <si>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</si>
  <si>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</si>
  <si>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</si>
  <si>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</si>
  <si>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</si>
  <si>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</si>
  <si>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</si>
  <si>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</si>
  <si>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</si>
  <si>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</si>
  <si>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</si>
  <si>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</si>
  <si>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</si>
  <si>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</si>
  <si>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</si>
  <si>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</si>
  <si>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</si>
  <si>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</si>
  <si>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</si>
  <si>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</si>
  <si>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</si>
  <si>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</si>
  <si>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</si>
  <si>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</si>
  <si>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</si>
  <si>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</si>
  <si>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</si>
  <si>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</si>
  <si>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</si>
  <si>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</si>
  <si>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</si>
  <si>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</si>
  <si>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</si>
  <si>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</si>
  <si>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</si>
  <si>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</si>
  <si>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</si>
  <si>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</si>
  <si>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</si>
  <si>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</si>
  <si>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</si>
  <si>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</si>
  <si>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</si>
  <si>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</si>
  <si>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</si>
  <si>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</si>
  <si>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</si>
  <si>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</si>
  <si>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</si>
  <si>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</si>
  <si>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</si>
  <si>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</si>
  <si>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</si>
  <si>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</si>
  <si>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</si>
  <si>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</si>
  <si>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</si>
  <si>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</si>
  <si>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</si>
  <si>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</si>
  <si>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</si>
  <si>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</si>
  <si>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</si>
  <si>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</si>
  <si>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</si>
  <si>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</si>
  <si>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</si>
  <si>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</si>
  <si>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</si>
  <si>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</si>
  <si>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</si>
  <si>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</si>
  <si>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</si>
  <si>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</si>
  <si>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</si>
  <si>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</si>
  <si>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</si>
  <si>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</si>
  <si>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</si>
  <si>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</si>
  <si>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</si>
  <si>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</si>
  <si>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</si>
  <si>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</si>
  <si>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</si>
  <si>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</si>
  <si>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</si>
  <si>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</si>
  <si>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</si>
  <si>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</si>
  <si>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</si>
  <si>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</si>
  <si>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</si>
  <si>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</si>
  <si>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</si>
  <si>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</si>
  <si>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</si>
  <si>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</si>
  <si>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</si>
  <si>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</si>
  <si>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</si>
  <si>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</si>
  <si>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</si>
  <si>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</si>
  <si>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</si>
  <si>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</si>
  <si>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</si>
  <si>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</si>
  <si>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</si>
  <si>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</si>
  <si>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</si>
  <si>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</si>
  <si>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</si>
  <si>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</si>
  <si>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</si>
  <si>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</si>
  <si>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</si>
  <si>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</si>
  <si>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</si>
  <si>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</si>
  <si>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</si>
  <si>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</si>
  <si>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</si>
  <si>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</si>
  <si>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</si>
  <si>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</si>
  <si>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</si>
  <si>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</si>
  <si>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</si>
  <si>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</si>
  <si>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</si>
  <si>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</si>
  <si>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</si>
  <si>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</si>
  <si>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</si>
  <si>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</si>
  <si>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</si>
  <si>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</si>
  <si>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</si>
  <si>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</si>
  <si>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</si>
  <si>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</si>
  <si>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</si>
  <si>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</si>
  <si>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</si>
  <si>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</si>
  <si>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</si>
  <si>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</si>
  <si>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</si>
  <si>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</si>
  <si>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</si>
  <si>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</si>
  <si>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</si>
  <si>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</si>
  <si>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</si>
  <si>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</si>
  <si>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</si>
  <si>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</si>
  <si>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</si>
  <si>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</si>
  <si>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</si>
  <si>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</si>
  <si>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</si>
  <si>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</si>
  <si>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</si>
  <si>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</si>
  <si>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</si>
  <si>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</si>
  <si>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</si>
  <si>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</si>
  <si>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</si>
  <si>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</si>
  <si>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</si>
  <si>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</si>
  <si>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</si>
  <si>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</si>
  <si>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</si>
  <si>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</si>
  <si>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</si>
  <si>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</si>
  <si>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</si>
  <si>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</si>
  <si>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</si>
  <si>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</si>
  <si>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</si>
  <si>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</si>
  <si>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</si>
  <si>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</si>
  <si>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</si>
  <si>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</si>
  <si>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</si>
  <si>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</si>
  <si>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</si>
  <si>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</si>
  <si>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</si>
  <si>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</si>
  <si>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</si>
  <si>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</si>
  <si>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</si>
  <si>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</si>
  <si>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</si>
  <si>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</si>
  <si>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</si>
  <si>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</si>
  <si>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</si>
  <si>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</si>
  <si>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</si>
  <si>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</si>
  <si>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</si>
  <si>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</si>
  <si>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</si>
  <si>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</si>
  <si>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</si>
  <si>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</si>
  <si>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</si>
  <si>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</si>
  <si>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</si>
  <si>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</si>
  <si>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</si>
  <si>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</si>
  <si>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</si>
  <si>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</si>
  <si>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</si>
  <si>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</si>
  <si>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</si>
  <si>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</si>
  <si>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</si>
  <si>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</si>
  <si>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</si>
  <si>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</si>
  <si>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</si>
  <si>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</si>
  <si>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</si>
  <si>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</si>
  <si>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</si>
  <si>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</si>
  <si>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</si>
  <si>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</si>
  <si>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</si>
  <si>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</si>
  <si>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</si>
  <si>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</si>
  <si>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</si>
  <si>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</si>
  <si>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</si>
  <si>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</si>
  <si>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</si>
  <si>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</si>
  <si>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</si>
  <si>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</si>
  <si>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</si>
  <si>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</si>
  <si>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</si>
  <si>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</si>
  <si>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</si>
  <si>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</si>
  <si>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</si>
  <si>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</si>
  <si>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</si>
  <si>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</si>
  <si>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</si>
  <si>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</si>
  <si>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</si>
  <si>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</si>
  <si>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</si>
  <si>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</si>
  <si>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</si>
  <si>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</si>
  <si>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</si>
  <si>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</si>
  <si>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</si>
  <si>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</si>
  <si>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</si>
  <si>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</si>
  <si>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</si>
  <si>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</si>
  <si>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</si>
  <si>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</si>
  <si>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</si>
  <si>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</si>
  <si>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</si>
  <si>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</si>
  <si>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</si>
  <si>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</si>
  <si>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</si>
  <si>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</si>
  <si>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</si>
  <si>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</si>
  <si>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</si>
  <si>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</si>
  <si>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</si>
  <si>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</si>
  <si>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</si>
  <si>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</si>
  <si>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</si>
  <si>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</si>
  <si>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</si>
  <si>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</si>
  <si>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</si>
  <si>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</si>
  <si>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</si>
  <si>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</si>
  <si>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</si>
  <si>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</si>
  <si>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</si>
  <si>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</si>
  <si>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</si>
  <si>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</si>
  <si>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</si>
  <si>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</si>
  <si>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</si>
  <si>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</si>
  <si>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</si>
  <si>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</si>
  <si>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</si>
  <si>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</si>
  <si>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</si>
  <si>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</si>
  <si>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</si>
  <si>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</si>
  <si>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</si>
  <si>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</si>
  <si>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</si>
  <si>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</si>
  <si>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</si>
  <si>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</si>
  <si>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</si>
  <si>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</si>
  <si>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</si>
  <si>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</si>
  <si>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</si>
  <si>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</si>
  <si>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</si>
  <si>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</si>
  <si>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</si>
  <si>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</si>
  <si>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</si>
  <si>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</si>
  <si>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</si>
  <si>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</si>
  <si>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</si>
  <si>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</si>
  <si>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</si>
  <si>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</si>
  <si>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</si>
  <si>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</si>
  <si>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</si>
  <si>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</si>
  <si>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</si>
  <si>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</si>
  <si>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</si>
  <si>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</si>
  <si>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</si>
  <si>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</si>
  <si>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</si>
  <si>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</si>
  <si>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</si>
  <si>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</si>
  <si>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</si>
  <si>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</si>
  <si>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</si>
  <si>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</si>
  <si>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</si>
  <si>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</si>
  <si>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</si>
  <si>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</si>
  <si>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</si>
  <si>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</si>
  <si>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</si>
  <si>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</si>
  <si>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</si>
  <si>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</si>
  <si>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</si>
  <si>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</si>
  <si>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</si>
  <si>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</si>
  <si>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</si>
  <si>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</si>
  <si>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</si>
  <si>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</si>
  <si>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</si>
  <si>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</si>
  <si>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</si>
  <si>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</si>
  <si>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</si>
  <si>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</si>
  <si>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</si>
  <si>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</si>
  <si>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</si>
  <si>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</si>
  <si>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</si>
  <si>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</si>
  <si>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</si>
  <si>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</si>
  <si>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</si>
  <si>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</si>
  <si>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</si>
  <si>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</si>
  <si>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</si>
  <si>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</si>
  <si>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</si>
  <si>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</si>
  <si>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</si>
  <si>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</si>
  <si>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</si>
  <si>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</si>
  <si>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</si>
  <si>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</si>
  <si>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</si>
  <si>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</si>
  <si>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</si>
  <si>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</si>
  <si>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</si>
  <si>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</si>
  <si>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</si>
  <si>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</si>
  <si>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</si>
  <si>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</si>
  <si>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</si>
  <si>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</si>
  <si>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</si>
  <si>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</si>
  <si>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</si>
  <si>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</si>
  <si>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</si>
  <si>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</si>
  <si>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</si>
  <si>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</si>
  <si>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</si>
  <si>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</si>
  <si>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</si>
  <si>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</si>
  <si>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</si>
  <si>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</si>
  <si>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</si>
  <si>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</si>
  <si>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</si>
  <si>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</si>
  <si>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</si>
  <si>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</si>
  <si>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</si>
  <si>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</si>
  <si>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</si>
  <si>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</si>
  <si>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</si>
  <si>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</si>
  <si>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</si>
  <si>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</si>
  <si>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</si>
  <si>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</si>
  <si>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</si>
  <si>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</si>
  <si>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</si>
  <si>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</si>
  <si>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</si>
  <si>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</si>
  <si>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</si>
  <si>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</si>
  <si>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</si>
  <si>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</si>
  <si>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</si>
  <si>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</si>
  <si>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</si>
  <si>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</si>
  <si>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</si>
  <si>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</si>
  <si>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</si>
  <si>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</si>
  <si>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</si>
  <si>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</si>
  <si>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</si>
  <si>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</si>
  <si>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</si>
  <si>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</si>
  <si>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</si>
  <si>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</si>
  <si>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</si>
  <si>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</si>
  <si>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</si>
  <si>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</si>
  <si>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</si>
  <si>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</si>
  <si>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</si>
  <si>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</si>
  <si>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</si>
  <si>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</si>
  <si>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</si>
  <si>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</si>
  <si>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</si>
  <si>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</si>
  <si>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</si>
  <si>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</si>
  <si>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</si>
  <si>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</si>
  <si>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</si>
  <si>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</si>
  <si>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</si>
  <si>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</si>
  <si>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</si>
  <si>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</si>
  <si>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</si>
  <si>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</si>
  <si>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</si>
  <si>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</si>
  <si>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</si>
  <si>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</si>
  <si>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</si>
  <si>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</si>
  <si>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</si>
  <si>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</si>
  <si>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</si>
  <si>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</si>
  <si>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</si>
  <si>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</si>
  <si>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</si>
  <si>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</si>
  <si>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</si>
  <si>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</si>
  <si>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</si>
  <si>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</si>
  <si>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</si>
  <si>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</si>
  <si>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</si>
  <si>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</si>
  <si>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</si>
  <si>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</si>
  <si>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</si>
  <si>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</si>
  <si>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</si>
  <si>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</si>
  <si>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</si>
  <si>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</si>
  <si>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</si>
  <si>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</si>
  <si>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</si>
  <si>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</si>
  <si>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</si>
  <si>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</si>
  <si>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</si>
  <si>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</si>
  <si>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</si>
  <si>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</si>
  <si>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</si>
  <si>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</si>
  <si>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</si>
  <si>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</si>
  <si>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</si>
  <si>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</si>
  <si>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</si>
  <si>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</si>
  <si>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</si>
  <si>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</si>
  <si>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</si>
  <si>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</si>
  <si>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</si>
  <si>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</si>
  <si>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</si>
  <si>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</si>
  <si>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</si>
  <si>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</si>
  <si>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</si>
  <si>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</si>
  <si>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</si>
  <si>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</si>
  <si>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</si>
  <si>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</si>
  <si>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</si>
  <si>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</si>
  <si>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</si>
  <si>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</si>
  <si>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</si>
  <si>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</si>
  <si>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</si>
  <si>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</si>
  <si>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</si>
  <si>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</si>
  <si>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</si>
  <si>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</si>
  <si>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</si>
  <si>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</si>
  <si>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</si>
  <si>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</si>
  <si>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</si>
  <si>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</si>
  <si>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</si>
  <si>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</si>
  <si>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</si>
  <si>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</si>
  <si>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</si>
  <si>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</si>
  <si>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</si>
  <si>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</si>
  <si>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</si>
  <si>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</si>
  <si>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</si>
  <si>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</si>
  <si>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</si>
  <si>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</si>
  <si>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</si>
  <si>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</si>
  <si>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</si>
  <si>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</si>
  <si>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</si>
  <si>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</si>
  <si>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</si>
  <si>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</si>
  <si>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</si>
  <si>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</si>
  <si>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</si>
  <si>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</si>
  <si>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</si>
  <si>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</si>
  <si>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</si>
  <si>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</si>
  <si>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</si>
  <si>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</si>
  <si>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</si>
  <si>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</si>
  <si>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</si>
  <si>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</si>
  <si>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</si>
  <si>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</si>
  <si>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</si>
  <si>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</si>
  <si>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</si>
  <si>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</si>
  <si>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</si>
  <si>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</si>
  <si>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</si>
  <si>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</si>
  <si>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</si>
  <si>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</si>
  <si>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</si>
  <si>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</si>
  <si>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</si>
  <si>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</si>
  <si>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</si>
  <si>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</si>
  <si>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</si>
  <si>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</si>
  <si>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</si>
  <si>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</si>
  <si>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</si>
  <si>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</si>
  <si>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</si>
  <si>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</si>
  <si>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</si>
  <si>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</si>
  <si>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</si>
  <si>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</si>
  <si>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</si>
  <si>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</si>
  <si>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</si>
  <si>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</si>
  <si>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</si>
  <si>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</si>
  <si>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</si>
  <si>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</si>
  <si>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</si>
  <si>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</si>
  <si>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</si>
  <si>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</si>
  <si>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</si>
  <si>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</si>
  <si>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</si>
  <si>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</si>
  <si>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</si>
  <si>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</si>
  <si>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</si>
  <si>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</si>
  <si>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</si>
  <si>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</si>
  <si>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</si>
  <si>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</si>
  <si>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</si>
  <si>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</si>
  <si>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</si>
  <si>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</si>
  <si>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</si>
  <si>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</si>
  <si>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</si>
  <si>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</si>
  <si>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</si>
  <si>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</si>
  <si>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</si>
  <si>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</si>
  <si>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</si>
  <si>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</si>
  <si>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</si>
  <si>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</si>
  <si>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</si>
  <si>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</si>
  <si>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</si>
  <si>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</si>
  <si>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</si>
  <si>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</si>
  <si>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</si>
  <si>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</si>
  <si>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</si>
  <si>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</si>
  <si>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</si>
  <si>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</si>
  <si>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</si>
  <si>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</si>
  <si>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</si>
  <si>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</si>
  <si>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</si>
  <si>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</si>
  <si>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</si>
  <si>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</si>
  <si>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</si>
  <si>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</si>
  <si>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</si>
  <si>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</si>
  <si>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</si>
  <si>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</si>
  <si>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</si>
  <si>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</si>
  <si>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</si>
  <si>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</si>
  <si>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</si>
  <si>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</si>
  <si>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</si>
  <si>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</si>
  <si>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</si>
  <si>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</si>
  <si>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</si>
  <si>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</si>
  <si>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</si>
  <si>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</si>
  <si>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</si>
  <si>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</si>
  <si>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</si>
  <si>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</si>
  <si>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</si>
  <si>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</si>
  <si>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</si>
  <si>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</si>
  <si>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</si>
  <si>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</si>
  <si>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</si>
  <si>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</si>
  <si>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</si>
  <si>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</si>
  <si>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</si>
  <si>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</si>
  <si>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</si>
  <si>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</si>
  <si>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</si>
  <si>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</si>
  <si>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</si>
  <si>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</si>
  <si>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</si>
  <si>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</si>
  <si>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</si>
  <si>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</si>
  <si>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</si>
  <si>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</si>
  <si>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</si>
  <si>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</si>
  <si>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</si>
  <si>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</si>
  <si>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</si>
  <si>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</si>
  <si>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</si>
  <si>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</si>
  <si>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</si>
  <si>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</si>
  <si>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</si>
  <si>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</si>
  <si>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</si>
  <si>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</si>
  <si>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</si>
  <si>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</si>
  <si>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</si>
  <si>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</si>
  <si>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</si>
  <si>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</si>
  <si>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</si>
  <si>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</si>
  <si>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</si>
  <si>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</si>
  <si>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</si>
  <si>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</si>
  <si>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</si>
  <si>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</si>
  <si>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</si>
  <si>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</si>
  <si>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</si>
  <si>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</si>
  <si>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</si>
  <si>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</si>
  <si>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</si>
  <si>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</si>
  <si>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</si>
  <si>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</si>
  <si>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</si>
  <si>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</si>
  <si>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</si>
  <si>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</si>
  <si>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</si>
  <si>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</si>
  <si>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</si>
  <si>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</si>
  <si>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</si>
  <si>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</si>
  <si>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</si>
  <si>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</si>
  <si>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</si>
  <si>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</si>
  <si>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</si>
  <si>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</si>
  <si>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</si>
  <si>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</si>
  <si>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</si>
  <si>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</si>
  <si>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</si>
  <si>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</si>
  <si>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</si>
  <si>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</si>
  <si>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</si>
  <si>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</si>
  <si>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</si>
  <si>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</si>
  <si>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</si>
  <si>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</si>
  <si>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</si>
  <si>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</si>
  <si>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</si>
  <si>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</si>
  <si>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</si>
  <si>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</si>
  <si>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</si>
  <si>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</si>
  <si>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</si>
  <si>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</si>
  <si>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</si>
  <si>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</si>
  <si>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</si>
  <si>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</si>
  <si>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</si>
  <si>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</si>
  <si>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</si>
  <si>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</si>
  <si>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</si>
  <si>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</si>
  <si>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</si>
  <si>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</si>
  <si>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</si>
  <si>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</si>
  <si>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</si>
  <si>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</si>
  <si>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</si>
  <si>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</si>
  <si>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</si>
  <si>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</si>
  <si>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</si>
  <si>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</si>
  <si>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</si>
  <si>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</si>
  <si>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</si>
  <si>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</si>
  <si>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</si>
  <si>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</si>
  <si>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</si>
  <si>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</si>
  <si>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</si>
  <si>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</si>
  <si>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</si>
  <si>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</si>
  <si>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</si>
  <si>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</si>
  <si>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</si>
  <si>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</si>
  <si>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</si>
  <si>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</si>
  <si>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</si>
  <si>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</si>
  <si>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</si>
  <si>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</si>
  <si>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</si>
  <si>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</si>
  <si>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</si>
  <si>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</si>
  <si>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</si>
  <si>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</si>
  <si>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</si>
  <si>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</si>
  <si>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</si>
  <si>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</si>
  <si>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</si>
  <si>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</si>
  <si>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</si>
  <si>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</si>
  <si>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</si>
  <si>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</si>
  <si>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</si>
  <si>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</si>
  <si>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</si>
  <si>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</si>
  <si>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</si>
  <si>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</si>
  <si>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</si>
  <si>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</si>
  <si>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</si>
  <si>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</si>
  <si>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</si>
  <si>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</si>
  <si>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</si>
  <si>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</si>
  <si>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</si>
  <si>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</si>
  <si>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</si>
  <si>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</si>
  <si>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</si>
  <si>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</si>
  <si>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</si>
  <si>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</si>
  <si>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</si>
  <si>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</si>
  <si>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</si>
  <si>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</si>
  <si>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</si>
  <si>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</si>
  <si>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</si>
  <si>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</si>
  <si>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</si>
  <si>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</si>
  <si>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</si>
  <si>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</si>
  <si>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</si>
  <si>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</si>
  <si>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</si>
  <si>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</si>
  <si>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</si>
  <si>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</si>
  <si>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</si>
  <si>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</si>
  <si>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</si>
  <si>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</si>
  <si>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</si>
  <si>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</si>
  <si>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</si>
  <si>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</si>
  <si>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</si>
  <si>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</si>
  <si>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</si>
  <si>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</si>
  <si>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</si>
  <si>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</si>
  <si>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</si>
  <si>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</si>
  <si>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</si>
  <si>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</si>
  <si>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</si>
  <si>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</si>
  <si>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</si>
  <si>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</si>
  <si>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</si>
  <si>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</si>
  <si>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</si>
  <si>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</si>
  <si>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</si>
  <si>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</si>
  <si>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</si>
  <si>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</si>
  <si>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</si>
  <si>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</si>
  <si>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</si>
  <si>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</si>
  <si>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</si>
  <si>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</si>
  <si>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</si>
  <si>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</si>
  <si>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</si>
  <si>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</si>
  <si>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</si>
  <si>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</si>
  <si>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</si>
  <si>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</si>
  <si>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</si>
  <si>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</si>
  <si>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</si>
  <si>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</si>
  <si>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</si>
  <si>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</si>
  <si>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</si>
  <si>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</si>
  <si>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</si>
  <si>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</si>
  <si>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</si>
  <si>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</si>
  <si>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</si>
  <si>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</si>
  <si>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</si>
  <si>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</si>
  <si>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</si>
  <si>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</si>
  <si>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</si>
  <si>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</si>
  <si>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</si>
  <si>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</si>
  <si>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</si>
  <si>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</si>
  <si>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</si>
  <si>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</si>
  <si>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</si>
  <si>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</si>
  <si>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</si>
  <si>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</si>
  <si>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</si>
  <si>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</si>
  <si>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</si>
  <si>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</si>
  <si>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</si>
  <si>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</si>
  <si>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</si>
  <si>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</si>
  <si>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</si>
  <si>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</si>
  <si>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</si>
  <si>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</si>
  <si>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</si>
  <si>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</si>
  <si>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</si>
  <si>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</si>
  <si>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</si>
  <si>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</si>
  <si>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</si>
  <si>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</si>
  <si>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</si>
  <si>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</si>
  <si>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</si>
  <si>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</si>
  <si>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</si>
  <si>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</si>
  <si>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</si>
  <si>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</si>
  <si>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</si>
  <si>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</si>
  <si>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</si>
  <si>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</si>
  <si>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</si>
  <si>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</si>
  <si>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</si>
  <si>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</si>
  <si>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</si>
  <si>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</si>
  <si>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</si>
  <si>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</si>
  <si>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</si>
  <si>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</si>
  <si>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</si>
  <si>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</si>
  <si>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</si>
  <si>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</si>
  <si>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</si>
  <si>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</si>
  <si>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</si>
  <si>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</si>
  <si>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</si>
  <si>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</si>
  <si>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</si>
  <si>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</si>
  <si>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</si>
  <si>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</si>
  <si>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</si>
  <si>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</si>
  <si>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</si>
  <si>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</si>
  <si>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</si>
  <si>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</si>
  <si>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</si>
  <si>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</si>
  <si>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</si>
  <si>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</si>
  <si>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</si>
  <si>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</si>
  <si>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</si>
  <si>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</si>
  <si>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</si>
  <si>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</si>
  <si>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</si>
  <si>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</si>
  <si>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</si>
  <si>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</si>
  <si>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</si>
  <si>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</si>
  <si>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</si>
  <si>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</si>
  <si>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</si>
  <si>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</si>
  <si>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</si>
  <si>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</si>
  <si>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</si>
  <si>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</si>
  <si>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</si>
  <si>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</si>
  <si>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</si>
  <si>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</si>
  <si>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</si>
  <si>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</si>
  <si>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</si>
  <si>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</si>
  <si>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</si>
  <si>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</si>
  <si>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</si>
  <si>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</si>
  <si>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</si>
  <si>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</si>
  <si>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</si>
  <si>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</si>
  <si>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</si>
  <si>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</si>
  <si>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</si>
  <si>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</si>
  <si>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</si>
  <si>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</si>
  <si>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</si>
  <si>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</si>
  <si>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</si>
  <si>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</si>
  <si>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</si>
  <si>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</si>
  <si>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</si>
  <si>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</si>
  <si>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</si>
  <si>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</si>
  <si>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</si>
  <si>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</si>
  <si>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</si>
  <si>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</si>
  <si>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</si>
  <si>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</si>
  <si>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</si>
  <si>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</si>
  <si>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</si>
  <si>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</si>
  <si>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</si>
  <si>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</si>
  <si>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</si>
  <si>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</si>
  <si>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</si>
  <si>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</si>
  <si>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</si>
  <si>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</si>
  <si>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</si>
  <si>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</si>
  <si>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</si>
  <si>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</si>
  <si>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</si>
  <si>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</si>
  <si>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</si>
  <si>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</si>
  <si>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</si>
  <si>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</si>
  <si>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</si>
  <si>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</si>
  <si>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</si>
  <si>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</si>
  <si>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</si>
  <si>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</si>
  <si>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</si>
  <si>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</si>
  <si>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</si>
  <si>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</si>
  <si>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</si>
  <si>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</si>
  <si>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</si>
  <si>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</si>
  <si>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</si>
  <si>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</si>
  <si>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</si>
  <si>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</si>
  <si>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</si>
  <si>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</si>
  <si>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</si>
  <si>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</si>
  <si>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</si>
  <si>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</si>
  <si>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</si>
  <si>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</si>
  <si>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</si>
  <si>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</si>
  <si>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</si>
  <si>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</si>
  <si>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</si>
  <si>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</si>
  <si>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</si>
  <si>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</si>
  <si>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</si>
  <si>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</si>
  <si>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</si>
  <si>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</si>
  <si>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</si>
  <si>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</si>
  <si>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</si>
  <si>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</si>
  <si>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</si>
  <si>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</si>
  <si>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</si>
  <si>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</si>
  <si>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</si>
  <si>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</si>
  <si>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</si>
  <si>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</si>
  <si>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</si>
  <si>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</si>
  <si>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</si>
  <si>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</si>
  <si>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</si>
  <si>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</si>
  <si>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</si>
  <si>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</si>
  <si>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</si>
  <si>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</si>
  <si>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</si>
  <si>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</si>
  <si>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</si>
  <si>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</si>
  <si>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</si>
  <si>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</si>
  <si>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</si>
  <si>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</si>
  <si>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</si>
  <si>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</si>
  <si>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</si>
  <si>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</si>
  <si>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</si>
  <si>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</si>
  <si>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</si>
  <si>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</si>
  <si>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</si>
  <si>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</si>
  <si>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</si>
  <si>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</si>
  <si>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</si>
  <si>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</si>
  <si>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</si>
  <si>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</si>
  <si>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</si>
  <si>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</si>
  <si>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</si>
  <si>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</si>
  <si>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</si>
  <si>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</si>
  <si>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</si>
  <si>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</si>
  <si>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</si>
  <si>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</si>
  <si>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</si>
  <si>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</si>
  <si>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</si>
  <si>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</si>
  <si>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</si>
  <si>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</si>
  <si>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</si>
  <si>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</si>
  <si>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</si>
  <si>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</si>
  <si>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</si>
  <si>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</si>
  <si>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</si>
  <si>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</si>
  <si>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</si>
  <si>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</si>
  <si>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</si>
  <si>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</si>
  <si>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</si>
  <si>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</si>
  <si>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</si>
  <si>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</si>
  <si>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</si>
  <si>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</si>
  <si>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</si>
  <si>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</si>
  <si>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</si>
  <si>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</si>
  <si>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</si>
  <si>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</si>
  <si>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</si>
  <si>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</si>
  <si>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</si>
  <si>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</si>
  <si>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</si>
  <si>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</si>
  <si>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</si>
  <si>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</si>
  <si>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</si>
  <si>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</si>
  <si>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</si>
  <si>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</si>
  <si>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</si>
  <si>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</si>
  <si>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</si>
  <si>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</si>
  <si>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</si>
  <si>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</si>
  <si>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</si>
  <si>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</si>
  <si>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</si>
  <si>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</si>
  <si>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</si>
  <si>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</si>
  <si>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</si>
  <si>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</si>
  <si>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</si>
  <si>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</si>
  <si>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</si>
  <si>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</si>
  <si>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</si>
  <si>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</si>
  <si>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</si>
  <si>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</si>
  <si>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</si>
  <si>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</si>
  <si>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</si>
  <si>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</si>
  <si>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</si>
  <si>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</si>
  <si>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</si>
  <si>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</si>
  <si>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</si>
  <si>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</si>
  <si>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</si>
  <si>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</si>
  <si>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</si>
  <si>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</si>
  <si>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</si>
  <si>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</si>
  <si>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</si>
  <si>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</si>
  <si>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</si>
  <si>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</si>
  <si>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</si>
  <si>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</si>
  <si>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</si>
  <si>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</si>
  <si>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</si>
  <si>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</si>
  <si>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</si>
  <si>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</si>
  <si>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</si>
  <si>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</si>
  <si>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</si>
  <si>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</si>
  <si>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</si>
  <si>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</si>
  <si>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</si>
  <si>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</si>
  <si>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</si>
  <si>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</si>
  <si>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</si>
  <si>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</si>
  <si>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</si>
  <si>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</si>
  <si>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</si>
  <si>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</si>
  <si>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</si>
  <si>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</si>
  <si>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</si>
  <si>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</si>
  <si>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</si>
  <si>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</si>
  <si>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</si>
  <si>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</si>
  <si>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</si>
  <si>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</si>
  <si>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</si>
  <si>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</si>
  <si>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</si>
  <si>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</si>
  <si>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</si>
  <si>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</si>
  <si>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</si>
  <si>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</si>
  <si>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</si>
  <si>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</si>
  <si>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</si>
  <si>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</si>
  <si>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</si>
  <si>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</si>
  <si>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</si>
  <si>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</si>
  <si>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</si>
  <si>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</si>
  <si>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</si>
  <si>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</si>
  <si>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</si>
  <si>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</si>
  <si>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</si>
  <si>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</si>
  <si>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</si>
  <si>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</si>
  <si>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</si>
  <si>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</si>
  <si>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</si>
  <si>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</si>
  <si>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</si>
  <si>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</si>
  <si>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</si>
  <si>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</si>
  <si>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</si>
  <si>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</si>
  <si>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</si>
  <si>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</si>
  <si>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</si>
  <si>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</si>
  <si>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</si>
  <si>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</si>
  <si>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</si>
  <si>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</si>
  <si>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</si>
  <si>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</si>
  <si>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</si>
  <si>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</si>
  <si>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</si>
  <si>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</si>
  <si>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</si>
  <si>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</si>
  <si>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</si>
  <si>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</si>
  <si>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</si>
  <si>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</si>
  <si>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</si>
  <si>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</si>
  <si>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</si>
  <si>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</si>
  <si>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</si>
  <si>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</si>
  <si>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</si>
  <si>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</si>
  <si>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</si>
  <si>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</si>
  <si>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</si>
  <si>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</si>
  <si>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</si>
  <si>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</si>
  <si>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</si>
  <si>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</si>
  <si>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</si>
  <si>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</si>
  <si>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</si>
  <si>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</si>
  <si>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</si>
  <si>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</si>
  <si>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</si>
  <si>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</si>
  <si>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</si>
  <si>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</si>
  <si>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</si>
  <si>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</si>
  <si>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</si>
  <si>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</si>
  <si>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</si>
  <si>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</si>
  <si>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</si>
  <si>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</si>
  <si>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</si>
  <si>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</si>
  <si>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</si>
  <si>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</si>
  <si>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</si>
  <si>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</si>
  <si>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</si>
  <si>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</si>
  <si>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</si>
  <si>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</si>
  <si>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</si>
  <si>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</si>
  <si>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</si>
  <si>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</si>
  <si>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</si>
  <si>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</si>
  <si>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</si>
  <si>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</si>
  <si>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</si>
  <si>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</si>
  <si>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</si>
  <si>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</si>
  <si>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</si>
  <si>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</si>
  <si>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</si>
  <si>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</si>
  <si>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</si>
  <si>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</si>
  <si>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</si>
  <si>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</si>
  <si>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</si>
  <si>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</si>
  <si>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</si>
  <si>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</si>
  <si>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</si>
  <si>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</si>
  <si>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</si>
  <si>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</si>
  <si>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</si>
  <si>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</si>
  <si>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</si>
  <si>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</si>
  <si>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</si>
  <si>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</si>
  <si>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</si>
  <si>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</si>
  <si>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</si>
  <si>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</si>
  <si>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</si>
  <si>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</si>
  <si>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</si>
  <si>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</si>
  <si>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</si>
  <si>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</si>
  <si>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</si>
  <si>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</si>
  <si>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</si>
  <si>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</si>
  <si>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</si>
  <si>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</si>
  <si>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</si>
  <si>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</si>
  <si>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</si>
  <si>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</si>
  <si>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</si>
  <si>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</si>
  <si>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</si>
  <si>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</si>
  <si>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</si>
  <si>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</si>
  <si>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</si>
  <si>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</si>
  <si>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</si>
  <si>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</si>
  <si>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</si>
  <si>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</si>
  <si>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</si>
  <si>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</si>
  <si>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</si>
  <si>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</si>
  <si>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</si>
  <si>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</si>
  <si>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</si>
  <si>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</si>
  <si>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</si>
  <si>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</si>
  <si>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</si>
  <si>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</si>
  <si>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</si>
  <si>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</si>
  <si>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</si>
  <si>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</si>
  <si>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</si>
  <si>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</si>
  <si>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</si>
  <si>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</si>
  <si>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</si>
  <si>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</si>
  <si>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</si>
  <si>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</si>
  <si>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</si>
  <si>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</si>
  <si>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</si>
  <si>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</si>
  <si>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</si>
  <si>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</si>
  <si>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</si>
  <si>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</si>
  <si>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</si>
  <si>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</si>
  <si>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</si>
  <si>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</si>
  <si>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</si>
  <si>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</si>
  <si>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</si>
  <si>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</si>
  <si>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</si>
  <si>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</si>
  <si>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</si>
  <si>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</si>
  <si>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</si>
  <si>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</si>
  <si>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</si>
  <si>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</si>
  <si>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</si>
  <si>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</si>
  <si>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</si>
  <si>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</si>
  <si>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</si>
  <si>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</si>
  <si>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</si>
  <si>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</si>
  <si>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</si>
  <si>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</si>
  <si>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</si>
  <si>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</si>
  <si>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</si>
  <si>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</si>
  <si>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</si>
  <si>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</si>
  <si>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</si>
  <si>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</si>
  <si>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</si>
  <si>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</si>
  <si>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</si>
  <si>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</si>
  <si>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</si>
  <si>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</si>
  <si>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</si>
  <si>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</si>
  <si>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</si>
  <si>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</si>
  <si>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</si>
  <si>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</si>
  <si>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</si>
  <si>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</si>
  <si>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</si>
  <si>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</si>
  <si>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</si>
  <si>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</si>
  <si>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</si>
  <si>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</si>
  <si>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</si>
  <si>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</si>
  <si>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</si>
  <si>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</si>
  <si>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</si>
  <si>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</si>
  <si>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</si>
  <si>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</si>
  <si>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</si>
  <si>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</si>
  <si>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</si>
  <si>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</si>
  <si>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</si>
  <si>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</si>
  <si>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</si>
  <si>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</si>
  <si>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</si>
  <si>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</si>
  <si>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</si>
  <si>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</si>
  <si>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</si>
  <si>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</si>
  <si>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</si>
  <si>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</si>
  <si>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</si>
  <si>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</si>
  <si>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</si>
  <si>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</si>
  <si>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</si>
  <si>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</si>
  <si>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</si>
  <si>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</si>
  <si>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</si>
  <si>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</si>
  <si>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</si>
  <si>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</si>
  <si>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</si>
  <si>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</si>
  <si>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</si>
  <si>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</si>
  <si>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</si>
  <si>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</si>
  <si>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</si>
  <si>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</si>
  <si>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</si>
  <si>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</si>
  <si>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</si>
  <si>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</si>
  <si>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</si>
  <si>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</si>
  <si>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</si>
  <si>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</si>
  <si>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</si>
  <si>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</si>
  <si>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</si>
  <si>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</si>
  <si>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</si>
  <si>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</si>
  <si>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</si>
  <si>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</si>
  <si>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</si>
  <si>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</si>
  <si>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</si>
  <si>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</si>
  <si>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</si>
  <si>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</si>
  <si>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</si>
  <si>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</si>
  <si>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</si>
  <si>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</si>
  <si>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</si>
  <si>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</si>
  <si>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</si>
  <si>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</si>
  <si>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</si>
  <si>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</si>
  <si>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</si>
  <si>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</si>
  <si>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</si>
  <si>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</si>
  <si>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</si>
  <si>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</si>
  <si>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</si>
  <si>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</si>
  <si>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</si>
  <si>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</si>
  <si>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</si>
  <si>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</si>
  <si>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</si>
  <si>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</si>
  <si>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</si>
  <si>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</si>
  <si>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</si>
  <si>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</si>
  <si>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</si>
  <si>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</si>
  <si>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</si>
  <si>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</si>
  <si>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</si>
  <si>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</si>
  <si>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</si>
  <si>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</si>
  <si>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</si>
  <si>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</si>
  <si>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</si>
  <si>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</si>
  <si>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</si>
  <si>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</si>
  <si>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</si>
  <si>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</si>
  <si>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</si>
  <si>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</si>
  <si>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</si>
  <si>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</si>
  <si>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</si>
  <si>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</si>
  <si>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</si>
  <si>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</si>
  <si>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</si>
  <si>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</si>
  <si>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</si>
  <si>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</si>
  <si>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</si>
  <si>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</si>
  <si>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</si>
  <si>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</si>
  <si>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</si>
  <si>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</si>
  <si>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</si>
  <si>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</si>
  <si>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</si>
  <si>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</si>
  <si>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</si>
  <si>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</si>
  <si>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</si>
  <si>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</si>
  <si>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</si>
  <si>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</si>
  <si>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</si>
  <si>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</si>
  <si>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</si>
  <si>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</si>
  <si>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</si>
  <si>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</si>
  <si>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</si>
  <si>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</si>
  <si>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</si>
  <si>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</si>
  <si>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</si>
  <si>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</si>
  <si>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</si>
  <si>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</si>
  <si>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</si>
  <si>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</si>
  <si>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</si>
  <si>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</si>
  <si>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</si>
  <si>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</si>
  <si>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</si>
  <si>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</si>
  <si>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</si>
  <si>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</si>
  <si>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</si>
  <si>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</si>
  <si>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</si>
  <si>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</si>
  <si>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</si>
  <si>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</si>
  <si>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</si>
  <si>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</si>
  <si>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</si>
  <si>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</si>
  <si>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</si>
  <si>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</si>
  <si>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</si>
  <si>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</si>
  <si>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</si>
  <si>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</si>
  <si>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</si>
  <si>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</si>
  <si>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</si>
  <si>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</si>
  <si>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</si>
  <si>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</si>
  <si>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</si>
  <si>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</si>
  <si>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</si>
  <si>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</si>
  <si>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</si>
  <si>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</si>
  <si>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</si>
  <si>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</si>
  <si>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</si>
  <si>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</si>
  <si>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</si>
  <si>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</si>
  <si>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</si>
  <si>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</si>
  <si>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</si>
  <si>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</si>
  <si>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</si>
  <si>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</si>
  <si>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</si>
  <si>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</si>
  <si>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</si>
  <si>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</si>
  <si>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</si>
  <si>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</si>
  <si>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</si>
  <si>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</si>
  <si>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</si>
  <si>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</si>
  <si>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</si>
  <si>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</si>
  <si>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</si>
  <si>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</si>
  <si>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</si>
  <si>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</si>
  <si>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</si>
  <si>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</si>
  <si>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</si>
  <si>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</si>
  <si>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</si>
  <si>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</si>
  <si>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</si>
  <si>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</si>
  <si>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</si>
  <si>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</si>
  <si>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</si>
  <si>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</si>
  <si>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</si>
  <si>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</si>
  <si>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</si>
  <si>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</si>
  <si>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</si>
  <si>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</si>
  <si>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</si>
  <si>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</si>
  <si>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</si>
  <si>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</si>
  <si>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</si>
  <si>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</si>
  <si>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</si>
  <si>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</si>
  <si>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</si>
  <si>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</si>
  <si>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</si>
  <si>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</si>
  <si>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</si>
  <si>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</si>
  <si>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</si>
  <si>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</si>
  <si>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</si>
  <si>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</si>
  <si>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</si>
  <si>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</si>
  <si>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</si>
  <si>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</si>
  <si>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</si>
  <si>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</si>
  <si>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</si>
  <si>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</si>
  <si>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</si>
  <si>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</si>
  <si>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</si>
  <si>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</si>
  <si>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</si>
  <si>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</si>
  <si>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</si>
  <si>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</si>
  <si>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</si>
  <si>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</si>
  <si>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</si>
  <si>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</si>
  <si>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</si>
  <si>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</si>
  <si>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</si>
  <si>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</si>
  <si>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</si>
  <si>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</si>
  <si>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</si>
  <si>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</si>
  <si>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</si>
  <si>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</si>
  <si>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</si>
  <si>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</si>
  <si>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</si>
  <si>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</si>
  <si>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</si>
  <si>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</si>
  <si>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</si>
  <si>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</si>
  <si>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</si>
  <si>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</si>
  <si>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</si>
  <si>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</si>
  <si>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</si>
  <si>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</si>
  <si>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</si>
  <si>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</si>
  <si>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</si>
  <si>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</si>
  <si>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</si>
  <si>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</si>
  <si>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</si>
  <si>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</si>
  <si>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</si>
  <si>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</si>
  <si>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</si>
  <si>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</si>
  <si>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</si>
  <si>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</si>
  <si>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</si>
  <si>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</si>
  <si>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</si>
  <si>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</si>
  <si>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</si>
  <si>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</si>
  <si>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</si>
  <si>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</si>
  <si>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</si>
  <si>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</si>
  <si>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</si>
  <si>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</si>
  <si>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</si>
  <si>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</si>
  <si>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</si>
  <si>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</si>
  <si>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</si>
  <si>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</si>
  <si>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</si>
  <si>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</si>
  <si>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</si>
  <si>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</si>
  <si>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</si>
  <si>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</si>
  <si>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</si>
  <si>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</si>
  <si>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</si>
  <si>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</si>
  <si>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</si>
  <si>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</si>
  <si>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</si>
  <si>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</si>
  <si>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</si>
  <si>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</si>
  <si>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</si>
  <si>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</si>
  <si>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</si>
  <si>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</si>
  <si>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</si>
  <si>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</si>
  <si>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</si>
  <si>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</si>
  <si>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</si>
  <si>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</si>
  <si>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</si>
  <si>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</si>
  <si>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</si>
  <si>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</si>
  <si>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</si>
  <si>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</si>
  <si>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</si>
  <si>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</si>
  <si>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</si>
  <si>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</si>
  <si>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</si>
  <si>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</si>
  <si>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</si>
  <si>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</si>
  <si>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</si>
  <si>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</si>
  <si>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</si>
  <si>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</si>
  <si>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</si>
  <si>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</si>
  <si>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</si>
  <si>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</si>
  <si>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</si>
  <si>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</si>
  <si>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</si>
  <si>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</si>
  <si>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</si>
  <si>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</si>
  <si>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</si>
  <si>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</si>
  <si>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</si>
  <si>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</si>
  <si>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</si>
  <si>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</si>
  <si>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</si>
  <si>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</si>
  <si>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</si>
  <si>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</si>
  <si>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</si>
  <si>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</si>
  <si>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</si>
  <si>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</si>
  <si>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</si>
  <si>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</si>
  <si>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</si>
  <si>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</si>
  <si>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</si>
  <si>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</si>
  <si>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</si>
  <si>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</si>
  <si>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</si>
  <si>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</si>
  <si>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</si>
  <si>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</si>
  <si>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</si>
  <si>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</si>
  <si>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</si>
  <si>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</si>
  <si>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</si>
  <si>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</si>
  <si>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</si>
  <si>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</si>
  <si>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</si>
  <si>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</si>
  <si>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</si>
  <si>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</si>
  <si>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</si>
  <si>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</si>
  <si>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</si>
  <si>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</si>
  <si>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</si>
  <si>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</si>
  <si>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</si>
  <si>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</si>
  <si>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</si>
  <si>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</si>
  <si>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</si>
  <si>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</si>
  <si>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</si>
  <si>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</si>
  <si>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</si>
  <si>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</si>
  <si>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</si>
  <si>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</si>
  <si>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</si>
  <si>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</si>
  <si>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</si>
  <si>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</si>
  <si>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</si>
  <si>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</si>
  <si>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</si>
  <si>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</si>
  <si>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</si>
  <si>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</si>
  <si>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</si>
  <si>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</si>
  <si>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</si>
  <si>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</si>
  <si>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</si>
  <si>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</si>
  <si>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</si>
  <si>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</si>
  <si>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</si>
  <si>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</si>
  <si>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</si>
  <si>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</si>
  <si>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</si>
  <si>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</si>
  <si>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</si>
  <si>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</si>
  <si>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</si>
  <si>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</si>
  <si>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</si>
  <si>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</si>
  <si>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</si>
  <si>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</si>
  <si>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</si>
  <si>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</si>
  <si>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</si>
  <si>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</si>
  <si>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</si>
  <si>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</si>
  <si>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</si>
  <si>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</si>
  <si>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</si>
  <si>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</si>
  <si>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</si>
  <si>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</si>
  <si>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</si>
  <si>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</si>
  <si>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</si>
  <si>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</si>
  <si>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</si>
  <si>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</si>
  <si>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</si>
  <si>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</si>
  <si>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</si>
  <si>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</si>
  <si>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</si>
  <si>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</si>
  <si>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</si>
  <si>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</si>
  <si>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</si>
  <si>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</si>
  <si>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</si>
  <si>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</si>
  <si>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</si>
  <si>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</si>
  <si>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</si>
  <si>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</si>
  <si>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</si>
  <si>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</si>
  <si>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</si>
  <si>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</si>
  <si>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</si>
  <si>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</si>
  <si>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</si>
  <si>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</si>
  <si>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</si>
  <si>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</si>
  <si>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</si>
  <si>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</si>
  <si>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</si>
  <si>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</si>
  <si>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</si>
  <si>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</si>
  <si>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</si>
  <si>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</si>
  <si>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</si>
  <si>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</si>
  <si>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</si>
  <si>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</si>
  <si>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</si>
  <si>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</si>
  <si>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</si>
  <si>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</si>
  <si>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</si>
  <si>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</si>
  <si>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</si>
  <si>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</si>
  <si>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</si>
  <si>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</si>
  <si>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</si>
  <si>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</si>
  <si>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</si>
  <si>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</si>
  <si>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</si>
  <si>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</si>
  <si>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</si>
  <si>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</si>
  <si>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</si>
  <si>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</si>
  <si>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</si>
  <si>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</si>
  <si>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</si>
  <si>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</si>
  <si>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</si>
  <si>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</si>
  <si>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</si>
  <si>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</si>
  <si>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</si>
  <si>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</si>
  <si>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</si>
  <si>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</si>
  <si>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</si>
  <si>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</si>
  <si>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</si>
  <si>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</si>
  <si>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</si>
  <si>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</si>
  <si>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</si>
  <si>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</si>
  <si>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</si>
  <si>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</si>
  <si>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</si>
  <si>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</si>
  <si>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</si>
  <si>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</si>
  <si>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</si>
  <si>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</si>
  <si>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</si>
  <si>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</si>
  <si>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</si>
  <si>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</si>
  <si>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</si>
  <si>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</si>
  <si>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</si>
  <si>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</si>
  <si>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</si>
  <si>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</si>
  <si>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</si>
  <si>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</si>
  <si>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</si>
  <si>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</si>
  <si>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</si>
  <si>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</si>
  <si>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</si>
  <si>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</si>
  <si>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</si>
  <si>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</si>
  <si>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</si>
  <si>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</si>
  <si>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</si>
  <si>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</si>
  <si>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</si>
  <si>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</si>
  <si>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</si>
  <si>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</si>
  <si>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</si>
  <si>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</si>
  <si>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</si>
  <si>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</si>
  <si>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</si>
  <si>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</si>
  <si>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</si>
  <si>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</si>
  <si>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</si>
  <si>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</si>
  <si>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</si>
  <si>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</si>
  <si>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</si>
  <si>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</si>
  <si>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</si>
  <si>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</si>
  <si>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</si>
  <si>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</si>
  <si>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</si>
  <si>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</si>
  <si>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</si>
  <si>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</si>
  <si>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</si>
  <si>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</si>
  <si>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</si>
  <si>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</si>
  <si>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</si>
  <si>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</si>
  <si>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</si>
  <si>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</si>
  <si>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</si>
  <si>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</si>
  <si>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</si>
  <si>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</si>
  <si>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</si>
  <si>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</si>
  <si>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</si>
  <si>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</si>
  <si>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</si>
  <si>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</si>
  <si>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</si>
  <si>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</si>
  <si>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</si>
  <si>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</si>
  <si>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</si>
  <si>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</si>
  <si>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</si>
  <si>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</si>
  <si>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</si>
  <si>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</si>
  <si>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</si>
  <si>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</si>
  <si>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</si>
  <si>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</si>
  <si>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</si>
  <si>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</si>
  <si>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</si>
  <si>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</si>
  <si>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</si>
  <si>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</si>
  <si>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</si>
  <si>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</si>
  <si>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</si>
  <si>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</si>
  <si>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</si>
  <si>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</si>
  <si>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</si>
  <si>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</si>
  <si>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</si>
  <si>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</si>
  <si>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</si>
  <si>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</si>
  <si>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</si>
  <si>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</si>
  <si>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</si>
  <si>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</si>
  <si>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</si>
  <si>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</si>
  <si>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</si>
  <si>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</si>
  <si>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</si>
  <si>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</si>
  <si>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</si>
  <si>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</si>
  <si>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</si>
  <si>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</si>
  <si>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</si>
  <si>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</si>
  <si>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</si>
  <si>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</si>
  <si>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</si>
  <si>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</si>
  <si>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</si>
  <si>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</si>
  <si>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</si>
  <si>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</si>
  <si>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</si>
  <si>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</si>
  <si>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</si>
  <si>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</si>
  <si>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</si>
  <si>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</si>
  <si>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</si>
  <si>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</si>
  <si>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</si>
  <si>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</si>
  <si>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</si>
  <si>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</si>
  <si>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</si>
  <si>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</si>
  <si>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</si>
  <si>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</si>
  <si>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</si>
  <si>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</si>
  <si>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</si>
  <si>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</si>
  <si>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</si>
  <si>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</si>
  <si>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</si>
  <si>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</si>
  <si>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</si>
  <si>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</si>
  <si>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</si>
  <si>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</si>
  <si>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</si>
  <si>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</si>
  <si>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</si>
  <si>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</si>
  <si>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</si>
  <si>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</si>
  <si>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</si>
  <si>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</si>
  <si>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</si>
  <si>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</si>
  <si>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</si>
  <si>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</si>
  <si>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</si>
  <si>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</si>
  <si>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</si>
  <si>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</si>
  <si>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</si>
  <si>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</si>
  <si>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</si>
  <si>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</si>
  <si>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</si>
  <si>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</si>
  <si>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</si>
  <si>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</si>
  <si>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</si>
  <si>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</si>
  <si>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</si>
  <si>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</si>
  <si>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</si>
  <si>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</si>
  <si>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</si>
  <si>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</si>
  <si>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</si>
  <si>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</si>
  <si>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</si>
  <si>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</si>
  <si>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</si>
  <si>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</si>
  <si>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</si>
  <si>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</si>
  <si>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</si>
  <si>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</si>
  <si>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</si>
  <si>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</si>
  <si>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</si>
  <si>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</si>
  <si>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</si>
  <si>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</si>
  <si>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</si>
  <si>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</si>
  <si>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</si>
  <si>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</si>
  <si>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</si>
  <si>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</si>
  <si>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</si>
  <si>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</si>
  <si>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</si>
  <si>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</si>
  <si>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</si>
  <si>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</si>
  <si>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</si>
  <si>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</si>
  <si>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</si>
  <si>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</si>
  <si>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</si>
  <si>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</si>
  <si>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</si>
  <si>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</si>
  <si>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</si>
  <si>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</si>
  <si>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</si>
  <si>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</si>
  <si>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</si>
  <si>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</si>
  <si>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</si>
  <si>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</si>
  <si>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</si>
  <si>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</si>
  <si>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</si>
  <si>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</si>
  <si>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</si>
  <si>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</si>
  <si>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</si>
  <si>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</si>
  <si>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</si>
  <si>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</si>
  <si>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</si>
  <si>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</si>
  <si>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</si>
  <si>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</si>
  <si>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</si>
  <si>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</si>
  <si>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</si>
  <si>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</si>
  <si>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</si>
  <si>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</si>
  <si>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</si>
  <si>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</si>
  <si>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</si>
  <si>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</si>
  <si>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</si>
  <si>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</si>
  <si>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</si>
  <si>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</si>
  <si>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</si>
  <si>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</si>
  <si>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</si>
  <si>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</si>
  <si>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</si>
  <si>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</si>
  <si>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</si>
  <si>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</si>
  <si>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</si>
  <si>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</si>
  <si>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</si>
  <si>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</si>
  <si>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</si>
  <si>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</si>
  <si>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</si>
  <si>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</si>
  <si>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</si>
  <si>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</si>
  <si>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</si>
  <si>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</si>
  <si>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</si>
  <si>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</si>
  <si>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</si>
  <si>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</si>
  <si>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</si>
  <si>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</si>
  <si>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</si>
  <si>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</si>
  <si>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</si>
  <si>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</si>
  <si>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</si>
  <si>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</si>
  <si>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</si>
  <si>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</si>
  <si>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</si>
  <si>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</si>
  <si>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</si>
  <si>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</si>
  <si>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</si>
  <si>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</si>
  <si>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</si>
  <si>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</si>
  <si>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</si>
  <si>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</si>
  <si>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</si>
  <si>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</si>
  <si>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</si>
  <si>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</si>
  <si>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</si>
  <si>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</si>
  <si>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</si>
  <si>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</si>
  <si>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</si>
  <si>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</si>
  <si>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</si>
  <si>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</si>
  <si>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</si>
  <si>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</si>
  <si>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</si>
  <si>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</si>
  <si>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</si>
  <si>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</si>
  <si>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</si>
  <si>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</si>
  <si>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</si>
  <si>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</si>
  <si>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</si>
  <si>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</si>
  <si>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</si>
  <si>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</si>
  <si>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</si>
  <si>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</si>
  <si>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</si>
  <si>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</si>
  <si>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</si>
  <si>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</si>
  <si>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</si>
  <si>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</si>
  <si>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</si>
  <si>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</si>
  <si>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</si>
  <si>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</si>
  <si>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</si>
  <si>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</si>
  <si>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</si>
  <si>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</si>
  <si>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</si>
  <si>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</si>
  <si>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</si>
  <si>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</si>
  <si>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</si>
  <si>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</si>
  <si>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</si>
  <si>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</si>
  <si>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</si>
  <si>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</si>
  <si>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</si>
  <si>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</si>
  <si>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</si>
  <si>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</si>
  <si>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</si>
  <si>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</si>
  <si>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</si>
  <si>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</si>
  <si>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</si>
  <si>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</si>
  <si>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</si>
  <si>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</si>
  <si>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</si>
  <si>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</si>
  <si>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</si>
  <si>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</si>
  <si>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</si>
  <si>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</si>
  <si>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</si>
  <si>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</si>
  <si>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</si>
  <si>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</si>
  <si>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</si>
  <si>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</si>
  <si>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</si>
  <si>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</si>
  <si>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</si>
  <si>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</si>
  <si>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</si>
  <si>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</si>
  <si>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</si>
  <si>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</si>
  <si>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</si>
  <si>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</si>
  <si>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</si>
  <si>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</si>
  <si>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</si>
  <si>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</si>
  <si>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</si>
  <si>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</si>
  <si>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</si>
  <si>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</si>
  <si>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</si>
  <si>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</si>
  <si>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</si>
  <si>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</si>
  <si>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</si>
  <si>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</si>
  <si>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</si>
  <si>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</si>
  <si>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</si>
  <si>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</si>
  <si>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</si>
  <si>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</si>
  <si>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</si>
  <si>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</si>
  <si>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</si>
  <si>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</si>
  <si>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</si>
  <si>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</si>
  <si>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</si>
  <si>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</si>
  <si>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</si>
  <si>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</si>
  <si>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</si>
  <si>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</si>
  <si>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</si>
  <si>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</si>
  <si>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</si>
  <si>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</si>
  <si>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</si>
  <si>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</si>
  <si>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</si>
  <si>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</si>
  <si>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</si>
  <si>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</si>
  <si>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</si>
  <si>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</si>
  <si>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</si>
  <si>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</si>
  <si>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</si>
  <si>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</si>
  <si>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</si>
  <si>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</si>
  <si>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</si>
  <si>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</si>
  <si>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</si>
  <si>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</si>
  <si>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</si>
  <si>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</si>
  <si>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</si>
  <si>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</si>
  <si>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</si>
  <si>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</si>
  <si>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</si>
  <si>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</si>
  <si>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</si>
  <si>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</si>
  <si>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</si>
  <si>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</si>
  <si>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</si>
  <si>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</si>
  <si>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</si>
  <si>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</si>
  <si>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</si>
  <si>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</si>
  <si>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</si>
  <si>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</si>
  <si>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</si>
  <si>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</si>
  <si>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</si>
  <si>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</si>
  <si>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</si>
  <si>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</si>
  <si>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</si>
  <si>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</si>
  <si>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</si>
  <si>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</si>
  <si>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</si>
  <si>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</si>
  <si>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</si>
  <si>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</si>
  <si>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</si>
  <si>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</si>
  <si>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</si>
  <si>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</si>
  <si>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</si>
  <si>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</si>
  <si>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</si>
  <si>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</si>
  <si>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</si>
  <si>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</si>
  <si>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</si>
  <si>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</si>
  <si>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</si>
  <si>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</si>
  <si>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</si>
  <si>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</si>
  <si>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</si>
  <si>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</si>
  <si>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</si>
  <si>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</si>
  <si>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</si>
  <si>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</si>
  <si>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</si>
  <si>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</si>
  <si>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</si>
  <si>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</si>
  <si>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</si>
  <si>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</si>
  <si>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</si>
  <si>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</si>
  <si>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</si>
  <si>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</si>
  <si>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</si>
  <si>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</si>
  <si>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</si>
  <si>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</si>
  <si>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</si>
  <si>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</si>
  <si>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</si>
  <si>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</si>
  <si>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</si>
  <si>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</si>
  <si>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</si>
  <si>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</si>
  <si>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</si>
  <si>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</si>
  <si>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</si>
  <si>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</si>
  <si>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</si>
  <si>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</si>
  <si>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</si>
  <si>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</si>
  <si>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</si>
  <si>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</si>
  <si>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</si>
  <si>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</si>
  <si>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</si>
  <si>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</si>
  <si>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</si>
  <si>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</si>
  <si>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</si>
  <si>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</si>
  <si>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</si>
  <si>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</si>
  <si>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</si>
  <si>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</si>
  <si>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</si>
  <si>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</si>
  <si>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</si>
  <si>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</si>
  <si>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</si>
  <si>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</si>
  <si>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</si>
  <si>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</si>
  <si>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</si>
  <si>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</si>
  <si>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</si>
  <si>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</si>
  <si>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</si>
  <si>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</si>
  <si>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</si>
  <si>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</si>
  <si>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</si>
  <si>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</si>
  <si>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</si>
  <si>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</si>
  <si>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</si>
  <si>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</si>
  <si>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</si>
  <si>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</si>
  <si>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</si>
  <si>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</si>
  <si>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</si>
  <si>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</si>
  <si>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</si>
  <si>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</si>
  <si>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</si>
  <si>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</si>
  <si>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</si>
  <si>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</si>
  <si>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</si>
  <si>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</si>
  <si>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</si>
  <si>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</si>
  <si>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</si>
  <si>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</si>
  <si>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</si>
  <si>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</si>
  <si>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</si>
  <si>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</si>
  <si>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</si>
  <si>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</si>
  <si>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</si>
  <si>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</si>
  <si>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</si>
  <si>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</si>
  <si>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</si>
  <si>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</si>
  <si>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</si>
  <si>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</si>
  <si>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</si>
  <si>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</si>
  <si>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</si>
  <si>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</si>
  <si>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</si>
  <si>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</si>
  <si>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</si>
  <si>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</si>
  <si>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</si>
  <si>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</si>
  <si>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</si>
  <si>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</si>
  <si>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</si>
  <si>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</si>
  <si>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</si>
  <si>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</si>
  <si>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</si>
  <si>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</si>
  <si>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</si>
  <si>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</si>
  <si>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</si>
  <si>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</si>
  <si>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</si>
  <si>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</si>
  <si>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</si>
  <si>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</si>
  <si>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</si>
  <si>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</si>
  <si>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</si>
  <si>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</si>
  <si>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</si>
  <si>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</si>
  <si>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</si>
  <si>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</si>
  <si>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</si>
  <si>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</si>
  <si>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</si>
  <si>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</si>
  <si>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</si>
  <si>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</si>
  <si>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</si>
  <si>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</si>
  <si>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</si>
  <si>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</si>
  <si>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</si>
  <si>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</si>
  <si>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</si>
  <si>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</si>
  <si>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</si>
  <si>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</si>
  <si>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</si>
  <si>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</si>
  <si>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</si>
  <si>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</si>
  <si>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</si>
  <si>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</si>
  <si>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</si>
  <si>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</si>
  <si>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</si>
  <si>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</si>
  <si>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</si>
  <si>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</si>
  <si>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</si>
  <si>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</si>
  <si>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</si>
  <si>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</si>
  <si>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</si>
  <si>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</si>
  <si>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</si>
  <si>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</si>
  <si>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</si>
  <si>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</si>
  <si>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</si>
  <si>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</si>
  <si>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</si>
  <si>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</si>
  <si>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</si>
  <si>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</si>
  <si>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</si>
  <si>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</si>
  <si>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</si>
  <si>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</si>
  <si>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</si>
  <si>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</si>
  <si>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</si>
  <si>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</si>
  <si>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</si>
  <si>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</si>
  <si>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</si>
  <si>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</si>
  <si>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</si>
  <si>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</si>
  <si>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</si>
  <si>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</si>
  <si>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</si>
  <si>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</si>
  <si>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</si>
  <si>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</si>
  <si>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</si>
  <si>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</si>
  <si>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</si>
  <si>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</si>
  <si>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</si>
  <si>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</si>
  <si>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</si>
  <si>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</si>
  <si>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</si>
  <si>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</si>
  <si>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</si>
  <si>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</si>
  <si>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</si>
  <si>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</si>
  <si>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</si>
  <si>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</si>
  <si>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</si>
  <si>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</si>
  <si>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</si>
  <si>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</si>
  <si>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</si>
  <si>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</si>
  <si>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</si>
  <si>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</si>
  <si>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</si>
  <si>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</si>
  <si>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</si>
  <si>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</si>
  <si>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</si>
  <si>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</si>
  <si>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</si>
  <si>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</si>
  <si>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</si>
  <si>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</si>
  <si>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</si>
  <si>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</si>
  <si>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</si>
  <si>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</si>
  <si>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</si>
  <si>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</si>
  <si>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</si>
  <si>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</si>
  <si>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</si>
  <si>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</si>
  <si>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</si>
  <si>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</si>
  <si>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</si>
  <si>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</si>
  <si>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</si>
  <si>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</si>
  <si>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</si>
  <si>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</si>
  <si>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</si>
  <si>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</si>
  <si>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</si>
  <si>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</si>
  <si>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</si>
  <si>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</si>
  <si>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</si>
  <si>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</si>
  <si>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</si>
  <si>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</si>
  <si>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</si>
  <si>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</si>
  <si>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</si>
  <si>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</si>
  <si>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</si>
  <si>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</si>
  <si>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</si>
  <si>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</si>
  <si>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</si>
  <si>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</si>
  <si>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</si>
  <si>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</si>
  <si>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</si>
  <si>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</si>
  <si>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</si>
  <si>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</si>
  <si>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</si>
  <si>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</si>
  <si>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</si>
  <si>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</si>
  <si>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</si>
  <si>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</si>
  <si>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</si>
  <si>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</si>
  <si>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</si>
  <si>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</si>
  <si>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</si>
  <si>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</si>
  <si>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</si>
  <si>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</si>
  <si>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</si>
  <si>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</si>
  <si>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</si>
  <si>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</si>
  <si>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</si>
  <si>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</si>
  <si>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</si>
  <si>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</si>
  <si>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</si>
  <si>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</si>
  <si>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</si>
  <si>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</si>
  <si>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</si>
  <si>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</si>
  <si>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</si>
  <si>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</si>
  <si>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</si>
  <si>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</si>
  <si>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</si>
  <si>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</si>
  <si>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</si>
  <si>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</si>
  <si>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</si>
  <si>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</si>
  <si>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</si>
  <si>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</si>
  <si>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</si>
  <si>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</si>
  <si>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</si>
  <si>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</si>
  <si>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</si>
  <si>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</si>
  <si>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</si>
  <si>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</si>
  <si>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</si>
  <si>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</si>
  <si>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</si>
  <si>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</si>
  <si>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</si>
  <si>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</si>
  <si>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</si>
  <si>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</si>
  <si>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</si>
  <si>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</si>
  <si>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</si>
  <si>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</si>
  <si>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</si>
  <si>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</si>
  <si>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</si>
  <si>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</si>
  <si>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</si>
  <si>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</si>
  <si>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</si>
  <si>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</si>
  <si>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</si>
  <si>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</si>
  <si>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</si>
  <si>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</si>
  <si>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</si>
  <si>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</si>
  <si>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</si>
  <si>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</si>
  <si>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</si>
  <si>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</si>
  <si>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</si>
  <si>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</si>
  <si>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</si>
  <si>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</si>
  <si>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</si>
  <si>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</si>
  <si>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</si>
  <si>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</si>
  <si>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</si>
  <si>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</si>
  <si>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</si>
  <si>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</si>
  <si>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</si>
  <si>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</si>
  <si>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</si>
  <si>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</si>
  <si>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</si>
  <si>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</si>
  <si>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</si>
  <si>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</si>
  <si>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</si>
  <si>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</si>
  <si>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</si>
  <si>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</si>
  <si>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</si>
  <si>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</si>
  <si>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</si>
  <si>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</si>
  <si>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</si>
  <si>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</si>
  <si>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</si>
  <si>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</si>
  <si>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</si>
  <si>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</si>
  <si>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</si>
  <si>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</si>
  <si>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</si>
  <si>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</si>
  <si>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</si>
  <si>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</si>
  <si>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</si>
  <si>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</si>
  <si>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</si>
  <si>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</si>
  <si>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</si>
  <si>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</si>
  <si>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</si>
  <si>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</si>
  <si>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</si>
  <si>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</si>
  <si>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</si>
  <si>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</si>
  <si>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</si>
  <si>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</si>
  <si>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</si>
  <si>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</si>
  <si>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</si>
  <si>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</si>
  <si>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</si>
  <si>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</si>
  <si>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</si>
  <si>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</si>
  <si>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</si>
  <si>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</si>
  <si>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</si>
  <si>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</si>
  <si>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</si>
  <si>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</si>
  <si>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</si>
  <si>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</si>
  <si>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</si>
  <si>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</si>
  <si>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</si>
  <si>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</si>
  <si>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</si>
  <si>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</si>
  <si>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</si>
  <si>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</si>
  <si>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</si>
  <si>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</si>
  <si>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</si>
  <si>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</si>
  <si>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</si>
  <si>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</si>
  <si>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</si>
  <si>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</si>
  <si>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</si>
  <si>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</si>
  <si>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</si>
  <si>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</si>
  <si>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</si>
  <si>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</si>
  <si>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</si>
  <si>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</si>
  <si>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</si>
  <si>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</si>
  <si>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</si>
  <si>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</si>
  <si>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</si>
  <si>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</si>
  <si>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</si>
  <si>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</si>
  <si>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</si>
  <si>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</si>
  <si>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</si>
  <si>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</si>
  <si>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</si>
  <si>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</si>
  <si>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</si>
  <si>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</si>
  <si>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</si>
  <si>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</si>
  <si>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</si>
  <si>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</si>
  <si>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</si>
  <si>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</si>
  <si>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</si>
  <si>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</si>
  <si>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</si>
  <si>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</si>
  <si>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</si>
  <si>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</si>
  <si>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</si>
  <si>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</si>
  <si>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</si>
  <si>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</si>
  <si>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</si>
  <si>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</si>
  <si>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</si>
  <si>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</si>
  <si>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</si>
  <si>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</si>
  <si>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</si>
  <si>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</si>
  <si>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</si>
  <si>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</si>
  <si>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</si>
  <si>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</si>
  <si>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</si>
  <si>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</si>
  <si>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</si>
  <si>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</si>
  <si>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</si>
  <si>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</si>
  <si>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</si>
  <si>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</si>
  <si>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</si>
  <si>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</si>
  <si>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</si>
  <si>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</si>
  <si>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</si>
  <si>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</si>
  <si>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</si>
  <si>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</si>
  <si>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</si>
  <si>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</si>
  <si>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</si>
  <si>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</si>
  <si>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</si>
  <si>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</si>
  <si>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</si>
  <si>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</si>
  <si>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</si>
  <si>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</si>
  <si>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</si>
  <si>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</si>
  <si>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</si>
  <si>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</si>
  <si>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</si>
  <si>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</si>
  <si>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</si>
  <si>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</si>
  <si>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</si>
  <si>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</si>
  <si>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</si>
  <si>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</si>
  <si>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</si>
  <si>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</si>
  <si>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</si>
  <si>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</si>
  <si>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</si>
  <si>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</si>
  <si>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</si>
  <si>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</si>
  <si>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</si>
  <si>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</si>
  <si>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</si>
  <si>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</si>
  <si>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</si>
  <si>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</si>
  <si>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</si>
  <si>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</si>
  <si>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</si>
  <si>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</si>
  <si>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</si>
  <si>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</si>
  <si>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</si>
  <si>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</si>
  <si>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</si>
  <si>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</si>
  <si>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</si>
  <si>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</si>
  <si>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</si>
  <si>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</si>
  <si>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</si>
  <si>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</si>
  <si>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</si>
  <si>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</si>
  <si>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</si>
  <si>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</si>
  <si>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</si>
  <si>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</si>
  <si>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</si>
  <si>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</si>
  <si>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</si>
  <si>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</si>
  <si>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</si>
  <si>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</si>
  <si>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</si>
  <si>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</si>
  <si>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</si>
  <si>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</si>
  <si>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</si>
  <si>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</si>
  <si>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</si>
  <si>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</si>
  <si>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</si>
  <si>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</si>
  <si>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</si>
  <si>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</si>
  <si>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</si>
  <si>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</si>
  <si>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</si>
  <si>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</si>
  <si>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</si>
  <si>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</si>
  <si>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</si>
  <si>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</si>
  <si>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</si>
  <si>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</si>
  <si>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</si>
  <si>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</si>
  <si>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</si>
  <si>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</si>
  <si>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</si>
  <si>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</si>
  <si>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</si>
  <si>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</si>
  <si>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</si>
  <si>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</si>
  <si>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</si>
  <si>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</si>
  <si>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</si>
  <si>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</si>
  <si>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</si>
  <si>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</si>
  <si>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</si>
  <si>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</si>
  <si>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</si>
  <si>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</si>
  <si>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</si>
  <si>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</si>
  <si>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</si>
  <si>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</si>
  <si>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</si>
  <si>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</si>
  <si>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</si>
  <si>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</si>
  <si>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</si>
  <si>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</si>
  <si>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</si>
  <si>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</si>
  <si>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</si>
  <si>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</si>
  <si>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</si>
  <si>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</si>
  <si>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</si>
  <si>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</si>
  <si>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</si>
  <si>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</si>
  <si>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</si>
  <si>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</si>
  <si>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</si>
  <si>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</si>
  <si>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</si>
  <si>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</si>
  <si>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</si>
  <si>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</si>
  <si>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</si>
  <si>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</si>
  <si>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</si>
  <si>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</si>
  <si>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</si>
  <si>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</si>
  <si>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</si>
  <si>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</si>
  <si>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</si>
  <si>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</si>
  <si>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</si>
  <si>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</si>
  <si>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</si>
  <si>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</si>
  <si>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</si>
  <si>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</si>
  <si>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</si>
  <si>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</si>
  <si>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</si>
  <si>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</si>
  <si>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</si>
  <si>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</si>
  <si>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</si>
  <si>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</si>
  <si>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</si>
  <si>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</si>
  <si>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</si>
  <si>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</si>
  <si>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</si>
  <si>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</si>
  <si>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</si>
  <si>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</si>
  <si>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</si>
  <si>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</si>
  <si>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</si>
  <si>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</si>
  <si>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</si>
  <si>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</si>
  <si>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</si>
  <si>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</si>
  <si>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</si>
  <si>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</si>
  <si>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</si>
  <si>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</si>
  <si>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</si>
  <si>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</si>
  <si>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</si>
  <si>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</si>
  <si>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</si>
  <si>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</si>
  <si>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</si>
  <si>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</si>
  <si>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</si>
  <si>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</si>
  <si>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</si>
  <si>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</si>
  <si>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</si>
  <si>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</si>
  <si>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</si>
  <si>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</si>
  <si>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</si>
  <si>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</si>
  <si>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</si>
  <si>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</si>
  <si>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</si>
  <si>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</si>
  <si>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</si>
  <si>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</si>
  <si>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</si>
  <si>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</si>
  <si>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</si>
  <si>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</si>
  <si>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</si>
  <si>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</si>
  <si>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</si>
  <si>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</si>
  <si>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</si>
  <si>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</si>
  <si>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</si>
  <si>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</si>
  <si>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</si>
  <si>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</si>
  <si>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</si>
  <si>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</si>
  <si>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</si>
  <si>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</si>
  <si>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</si>
  <si>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</si>
  <si>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</si>
  <si>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</si>
  <si>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</si>
  <si>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</si>
  <si>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</si>
  <si>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</si>
  <si>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</si>
  <si>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</si>
  <si>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</si>
  <si>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</si>
  <si>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</si>
  <si>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</si>
  <si>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</si>
  <si>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</si>
  <si>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</si>
  <si>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</si>
  <si>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</si>
  <si>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</si>
  <si>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</si>
  <si>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</si>
  <si>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</si>
  <si>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</si>
  <si>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</si>
  <si>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</si>
  <si>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</si>
  <si>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</si>
  <si>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</si>
  <si>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</si>
  <si>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</si>
  <si>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</si>
  <si>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</si>
  <si>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</si>
  <si>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</si>
  <si>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</si>
  <si>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</si>
  <si>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</si>
  <si>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</si>
  <si>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</si>
  <si>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</si>
  <si>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</si>
  <si>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</si>
  <si>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</si>
  <si>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</si>
  <si>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</si>
  <si>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</si>
  <si>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</si>
  <si>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</si>
  <si>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</si>
  <si>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</si>
  <si>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</si>
  <si>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</si>
  <si>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</si>
  <si>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</si>
  <si>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</si>
  <si>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</si>
  <si>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</si>
  <si>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</si>
  <si>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</si>
  <si>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</si>
  <si>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</si>
  <si>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</si>
  <si>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</si>
  <si>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</si>
  <si>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</si>
  <si>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</si>
  <si>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</si>
  <si>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</si>
  <si>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</si>
  <si>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</si>
  <si>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</si>
  <si>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</si>
  <si>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</si>
  <si>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</si>
  <si>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</si>
  <si>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</si>
  <si>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</si>
  <si>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</si>
  <si>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</si>
  <si>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</si>
  <si>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</si>
  <si>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</si>
  <si>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</si>
  <si>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</si>
  <si>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</si>
  <si>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</si>
  <si>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</si>
  <si>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</si>
  <si>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</si>
  <si>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</si>
  <si>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</si>
  <si>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</si>
  <si>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</si>
  <si>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</si>
  <si>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</si>
  <si>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</si>
  <si>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</si>
  <si>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</si>
  <si>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</si>
  <si>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</si>
  <si>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</si>
  <si>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</si>
  <si>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</si>
  <si>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</si>
  <si>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</si>
  <si>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</si>
  <si>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</si>
  <si>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</si>
  <si>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</si>
  <si>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</si>
  <si>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</si>
  <si>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</si>
  <si>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</si>
  <si>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</si>
  <si>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</si>
  <si>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</si>
  <si>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</si>
  <si>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</si>
  <si>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</si>
  <si>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</si>
  <si>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</si>
  <si>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</si>
  <si>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</si>
  <si>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</si>
  <si>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</si>
  <si>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</si>
  <si>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</si>
  <si>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</si>
  <si>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</si>
  <si>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</si>
  <si>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</si>
  <si>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</si>
  <si>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</si>
  <si>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</si>
  <si>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</si>
  <si>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</si>
  <si>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</si>
  <si>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</si>
  <si>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</si>
  <si>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</si>
  <si>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</si>
  <si>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</si>
  <si>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</si>
  <si>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</si>
  <si>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</si>
  <si>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</si>
  <si>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</si>
  <si>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</si>
  <si>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</si>
  <si>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</si>
  <si>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</si>
  <si>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</si>
  <si>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</si>
  <si>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</si>
  <si>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</si>
  <si>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</si>
  <si>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</si>
  <si>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</si>
  <si>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</si>
  <si>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</si>
  <si>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</si>
  <si>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</si>
  <si>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</si>
  <si>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</si>
  <si>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</si>
  <si>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</si>
  <si>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</si>
  <si>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</si>
  <si>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</si>
  <si>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</si>
  <si>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</si>
  <si>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</si>
  <si>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</si>
  <si>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</si>
  <si>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</si>
  <si>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</si>
  <si>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</si>
  <si>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</si>
  <si>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</si>
  <si>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</si>
  <si>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</si>
  <si>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</si>
  <si>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</si>
  <si>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</si>
  <si>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</si>
  <si>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</si>
  <si>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</si>
  <si>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</si>
  <si>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</si>
  <si>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</si>
  <si>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</si>
  <si>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</si>
  <si>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</si>
  <si>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</si>
  <si>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</si>
  <si>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</si>
  <si>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</si>
  <si>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</si>
  <si>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</si>
  <si>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</si>
  <si>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</si>
  <si>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</si>
  <si>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</si>
  <si>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</si>
  <si>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</si>
  <si>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</si>
  <si>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</si>
  <si>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</si>
  <si>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</si>
  <si>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</si>
  <si>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</si>
  <si>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</si>
  <si>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</si>
  <si>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</si>
  <si>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</si>
  <si>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</si>
  <si>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</si>
  <si>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</si>
  <si>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</si>
  <si>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</si>
  <si>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</si>
  <si>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</si>
  <si>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</si>
  <si>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</si>
  <si>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</si>
  <si>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</si>
  <si>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</si>
  <si>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</si>
  <si>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</si>
  <si>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</si>
  <si>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</si>
  <si>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</si>
  <si>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</si>
  <si>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</si>
  <si>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</si>
  <si>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</si>
  <si>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</si>
  <si>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</si>
  <si>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</si>
  <si>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</si>
  <si>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</si>
  <si>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</si>
  <si>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</si>
  <si>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</si>
  <si>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</si>
  <si>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</si>
  <si>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</si>
  <si>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</si>
  <si>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</si>
  <si>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</si>
  <si>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</si>
  <si>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</si>
  <si>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</si>
  <si>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</si>
  <si>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</si>
  <si>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</si>
  <si>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</si>
  <si>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</si>
  <si>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</si>
  <si>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</si>
  <si>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</si>
  <si>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</si>
  <si>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</si>
  <si>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</si>
  <si>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</si>
  <si>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</si>
  <si>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</si>
  <si>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</si>
  <si>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</si>
  <si>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</si>
  <si>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</si>
  <si>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</si>
  <si>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</si>
  <si>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</si>
  <si>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</si>
  <si>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</si>
  <si>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</si>
  <si>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</si>
  <si>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</si>
  <si>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</si>
  <si>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</si>
  <si>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</si>
  <si>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</si>
  <si>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</si>
  <si>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</si>
  <si>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</si>
  <si>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</si>
  <si>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</si>
  <si>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</si>
  <si>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</si>
  <si>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</si>
  <si>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</si>
  <si>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</si>
  <si>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</si>
  <si>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</si>
  <si>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</si>
  <si>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</si>
  <si>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</si>
  <si>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</si>
  <si>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</si>
  <si>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</si>
  <si>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</si>
  <si>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</si>
  <si>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</si>
  <si>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</si>
  <si>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</si>
  <si>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</si>
  <si>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</si>
  <si>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</si>
  <si>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</si>
  <si>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</si>
  <si>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</si>
  <si>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</si>
  <si>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</si>
  <si>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</si>
  <si>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</si>
  <si>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</si>
  <si>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</si>
  <si>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</si>
  <si>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</si>
  <si>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</si>
  <si>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</si>
  <si>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</si>
  <si>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</si>
  <si>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</si>
  <si>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</si>
  <si>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</si>
  <si>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</si>
  <si>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</si>
  <si>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</si>
  <si>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</si>
  <si>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</si>
  <si>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</si>
  <si>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</si>
  <si>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</si>
  <si>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</si>
  <si>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</si>
  <si>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</si>
  <si>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</si>
  <si>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</si>
  <si>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</si>
  <si>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</si>
  <si>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</si>
  <si>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</si>
  <si>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</si>
  <si>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</si>
  <si>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</si>
  <si>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</si>
  <si>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</si>
  <si>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</si>
  <si>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</si>
  <si>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</si>
  <si>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</si>
  <si>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</si>
  <si>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</si>
  <si>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</si>
  <si>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</si>
  <si>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</si>
  <si>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</si>
  <si>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</si>
  <si>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</si>
  <si>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</si>
  <si>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</si>
  <si>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</si>
  <si>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</si>
  <si>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</si>
  <si>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</si>
  <si>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</si>
  <si>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</si>
  <si>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</si>
  <si>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</si>
  <si>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</si>
  <si>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</si>
  <si>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</si>
  <si>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</si>
  <si>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</si>
  <si>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</si>
  <si>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</si>
  <si>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</si>
  <si>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</si>
  <si>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</si>
  <si>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</si>
  <si>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</si>
  <si>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</si>
  <si>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</si>
  <si>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</si>
  <si>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</si>
  <si>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</si>
  <si>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</si>
  <si>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</si>
  <si>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</si>
  <si>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</si>
  <si>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</si>
  <si>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</si>
  <si>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</si>
  <si>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</si>
  <si>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</si>
  <si>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</si>
  <si>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</si>
  <si>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</si>
  <si>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</si>
  <si>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</si>
  <si>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</si>
  <si>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</si>
  <si>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</si>
  <si>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</si>
  <si>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</si>
  <si>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</si>
  <si>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</si>
  <si>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</si>
  <si>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</si>
  <si>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</si>
  <si>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</si>
  <si>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</si>
  <si>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</si>
  <si>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</si>
  <si>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</si>
  <si>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</si>
  <si>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</si>
  <si>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</si>
  <si>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</si>
  <si>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</si>
  <si>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</si>
  <si>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</si>
  <si>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</si>
  <si>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</si>
  <si>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</si>
  <si>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</si>
  <si>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</si>
  <si>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</si>
  <si>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</si>
  <si>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</si>
  <si>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</si>
  <si>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</si>
  <si>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</si>
  <si>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</si>
  <si>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</si>
  <si>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</si>
  <si>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</si>
  <si>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</si>
  <si>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</si>
  <si>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</si>
  <si>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</si>
  <si>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</si>
  <si>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</si>
  <si>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</si>
  <si>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</si>
  <si>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</si>
  <si>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</si>
  <si>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</si>
  <si>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</si>
  <si>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</si>
  <si>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</si>
  <si>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</si>
  <si>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</si>
  <si>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</si>
  <si>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</si>
  <si>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</si>
  <si>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</si>
  <si>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</si>
  <si>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</si>
  <si>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</si>
  <si>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</si>
  <si>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</si>
  <si>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</si>
  <si>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</si>
  <si>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</si>
  <si>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</si>
  <si>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</si>
  <si>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</si>
  <si>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</si>
  <si>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</si>
  <si>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</si>
  <si>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</si>
  <si>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</si>
  <si>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</si>
  <si>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</si>
  <si>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</si>
  <si>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</si>
  <si>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</si>
  <si>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</si>
  <si>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</si>
  <si>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</si>
  <si>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</si>
  <si>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</si>
  <si>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</si>
  <si>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</si>
  <si>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</si>
  <si>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</si>
  <si>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</si>
  <si>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</si>
  <si>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</si>
  <si>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</si>
  <si>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</si>
  <si>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</si>
  <si>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</si>
  <si>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</si>
  <si>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</si>
  <si>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</si>
  <si>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</si>
  <si>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</si>
  <si>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</si>
  <si>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</si>
  <si>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</si>
  <si>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</si>
  <si>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</si>
  <si>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</si>
  <si>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</si>
  <si>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</si>
  <si>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</si>
  <si>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</si>
  <si>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</si>
  <si>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</si>
  <si>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</si>
  <si>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</si>
  <si>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</si>
  <si>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</si>
  <si>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</si>
  <si>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</si>
  <si>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</si>
  <si>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</si>
  <si>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</si>
  <si>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</si>
  <si>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</si>
  <si>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</si>
  <si>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</si>
  <si>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</si>
  <si>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</si>
  <si>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</si>
  <si>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</si>
  <si>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</si>
  <si>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</si>
  <si>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</si>
  <si>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</si>
  <si>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</si>
  <si>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</si>
  <si>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</si>
  <si>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</si>
  <si>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</si>
  <si>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</si>
  <si>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</si>
  <si>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</si>
  <si>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</si>
  <si>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</si>
  <si>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</si>
  <si>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</si>
  <si>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</si>
  <si>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</si>
  <si>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</si>
  <si>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</si>
  <si>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</si>
  <si>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</si>
  <si>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</si>
  <si>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</si>
  <si>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</si>
  <si>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</si>
  <si>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</si>
  <si>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</si>
  <si>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</si>
  <si>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</si>
  <si>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</si>
  <si>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</si>
  <si>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</si>
  <si>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</si>
  <si>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</si>
  <si>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</si>
  <si>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</si>
  <si>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</si>
  <si>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</si>
  <si>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</si>
  <si>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</si>
  <si>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</si>
  <si>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</si>
  <si>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</si>
  <si>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</si>
  <si>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</si>
  <si>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</si>
  <si>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</si>
  <si>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</si>
  <si>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</si>
  <si>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</si>
  <si>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</si>
  <si>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</si>
  <si>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</si>
  <si>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</si>
  <si>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</si>
  <si>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</si>
  <si>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</si>
  <si>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</si>
  <si>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</si>
  <si>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</si>
  <si>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</si>
  <si>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</si>
  <si>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</si>
  <si>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</si>
  <si>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</si>
  <si>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</si>
  <si>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</si>
  <si>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</si>
  <si>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</si>
  <si>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</si>
  <si>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</si>
  <si>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</si>
  <si>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</si>
  <si>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</si>
  <si>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</si>
  <si>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</si>
  <si>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</si>
  <si>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</si>
  <si>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</si>
  <si>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</si>
  <si>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</si>
  <si>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</si>
  <si>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</si>
  <si>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</si>
  <si>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</si>
  <si>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</si>
  <si>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</si>
  <si>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</si>
  <si>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</si>
  <si>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</si>
  <si>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</si>
  <si>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</si>
  <si>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</si>
  <si>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</si>
  <si>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</si>
  <si>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</si>
  <si>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</si>
  <si>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</si>
  <si>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</si>
  <si>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</si>
  <si>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</si>
  <si>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</si>
  <si>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</si>
  <si>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</si>
  <si>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</si>
  <si>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</si>
  <si>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</si>
  <si>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</si>
  <si>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</si>
  <si>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</si>
  <si>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</si>
  <si>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</si>
  <si>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</si>
  <si>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</si>
  <si>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</si>
  <si>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</si>
  <si>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</si>
  <si>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</si>
  <si>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</si>
  <si>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</si>
  <si>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</si>
  <si>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</si>
  <si>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</si>
  <si>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</si>
  <si>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</si>
  <si>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</si>
  <si>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</si>
  <si>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</si>
  <si>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</si>
  <si>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</si>
  <si>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</si>
  <si>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</si>
  <si>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</si>
  <si>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</si>
  <si>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</si>
  <si>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</si>
  <si>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</si>
  <si>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</si>
  <si>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</si>
  <si>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</si>
  <si>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</si>
  <si>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</si>
  <si>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</si>
  <si>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</si>
  <si>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</si>
  <si>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</si>
  <si>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</si>
  <si>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</si>
  <si>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</si>
  <si>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</si>
  <si>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</si>
  <si>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</si>
  <si>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</si>
  <si>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</si>
  <si>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</si>
  <si>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</si>
  <si>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</si>
  <si>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</si>
  <si>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</si>
  <si>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</si>
  <si>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</si>
  <si>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</si>
  <si>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</si>
  <si>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</si>
  <si>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</si>
  <si>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</si>
  <si>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</si>
  <si>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</si>
  <si>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</si>
  <si>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</si>
  <si>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</si>
  <si>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</si>
  <si>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</si>
  <si>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</si>
  <si>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</si>
  <si>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</si>
  <si>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</si>
  <si>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</si>
  <si>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</si>
  <si>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</si>
  <si>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</si>
  <si>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</si>
  <si>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</si>
  <si>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</si>
  <si>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</si>
  <si>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</si>
  <si>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</si>
  <si>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</si>
  <si>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</si>
  <si>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</si>
  <si>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</si>
  <si>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</si>
  <si>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</si>
  <si>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</si>
  <si>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</si>
  <si>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</si>
  <si>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</si>
  <si>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</si>
  <si>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</si>
  <si>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</si>
  <si>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</si>
  <si>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</si>
  <si>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</si>
  <si>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</si>
  <si>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</si>
  <si>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</si>
  <si>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</si>
  <si>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</si>
  <si>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</si>
  <si>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</si>
  <si>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</si>
  <si>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</si>
  <si>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</si>
  <si>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</si>
  <si>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</si>
  <si>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</si>
  <si>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</si>
  <si>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</si>
  <si>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</si>
  <si>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</si>
  <si>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</si>
  <si>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</si>
  <si>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</si>
  <si>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</si>
  <si>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</si>
  <si>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</si>
  <si>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</si>
  <si>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</si>
  <si>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</si>
  <si>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</si>
  <si>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</si>
  <si>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</si>
  <si>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</si>
  <si>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</si>
  <si>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</si>
  <si>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</si>
  <si>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</si>
  <si>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</si>
  <si>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</si>
  <si>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</si>
  <si>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</si>
  <si>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</si>
  <si>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</si>
  <si>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</si>
  <si>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</si>
  <si>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</si>
  <si>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</si>
  <si>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</si>
  <si>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</si>
  <si>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</si>
  <si>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</si>
  <si>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</si>
  <si>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</si>
  <si>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</si>
  <si>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</si>
  <si>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</si>
  <si>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</si>
  <si>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</si>
  <si>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</si>
  <si>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</si>
  <si>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</si>
  <si>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</si>
  <si>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</si>
  <si>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</si>
  <si>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</si>
  <si>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</si>
  <si>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</si>
  <si>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</si>
  <si>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</si>
  <si>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</si>
  <si>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</si>
  <si>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</si>
  <si>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</si>
  <si>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</si>
  <si>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</si>
  <si>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</si>
  <si>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</si>
  <si>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</si>
  <si>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</si>
  <si>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</si>
  <si>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</si>
  <si>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</si>
  <si>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</si>
  <si>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</si>
  <si>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</si>
  <si>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</si>
  <si>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</si>
  <si>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</si>
  <si>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</si>
  <si>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</si>
  <si>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</si>
  <si>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</si>
  <si>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</si>
  <si>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</si>
  <si>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</si>
  <si>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</si>
  <si>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</si>
  <si>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</si>
  <si>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</si>
  <si>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</si>
  <si>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</si>
  <si>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</si>
  <si>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</si>
  <si>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</si>
  <si>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</si>
  <si>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</si>
  <si>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</si>
  <si>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</si>
  <si>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</si>
  <si>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</si>
  <si>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</si>
  <si>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</si>
  <si>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</si>
  <si>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</si>
  <si>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</si>
  <si>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</si>
  <si>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</si>
  <si>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</si>
  <si>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</si>
  <si>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</si>
  <si>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</si>
  <si>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</si>
  <si>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</si>
  <si>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</si>
  <si>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</si>
  <si>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</si>
  <si>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</si>
  <si>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</si>
  <si>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</si>
  <si>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</si>
  <si>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</si>
  <si>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</si>
  <si>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</si>
  <si>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</si>
  <si>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</si>
  <si>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</si>
  <si>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</si>
  <si>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</si>
  <si>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</si>
  <si>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</si>
  <si>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</si>
  <si>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</si>
  <si>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</si>
  <si>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</si>
  <si>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</si>
  <si>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</si>
  <si>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</si>
  <si>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</si>
  <si>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</si>
  <si>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</si>
  <si>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</si>
  <si>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</si>
  <si>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</si>
  <si>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</si>
  <si>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</si>
  <si>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</si>
  <si>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</si>
  <si>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</si>
  <si>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</si>
  <si>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</si>
  <si>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</si>
  <si>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</si>
  <si>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</si>
  <si>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</si>
  <si>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</si>
  <si>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</si>
  <si>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</si>
  <si>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</si>
  <si>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</si>
  <si>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</si>
  <si>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</si>
  <si>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</si>
  <si>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</si>
  <si>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</si>
  <si>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</si>
  <si>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</si>
  <si>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</si>
  <si>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</si>
  <si>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</si>
  <si>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</si>
  <si>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</si>
  <si>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</si>
  <si>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</si>
  <si>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</si>
  <si>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</si>
  <si>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</si>
  <si>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</si>
  <si>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</si>
  <si>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</si>
  <si>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</si>
  <si>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</si>
  <si>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</si>
  <si>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</si>
  <si>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</si>
  <si>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</si>
  <si>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</si>
  <si>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</si>
  <si>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</si>
  <si>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</si>
  <si>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</si>
  <si>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</si>
  <si>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</si>
  <si>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</si>
  <si>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</si>
  <si>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</si>
  <si>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</si>
  <si>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</si>
  <si>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</si>
  <si>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</si>
  <si>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</si>
  <si>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</si>
  <si>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</si>
  <si>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</si>
  <si>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</si>
  <si>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</si>
  <si>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</si>
  <si>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</si>
  <si>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</si>
  <si>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</si>
  <si>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</si>
  <si>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</si>
  <si>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</si>
  <si>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</si>
  <si>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</si>
  <si>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</si>
  <si>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</si>
  <si>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</si>
  <si>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</si>
  <si>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</si>
  <si>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</si>
  <si>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</si>
  <si>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</si>
  <si>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</si>
  <si>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</si>
  <si>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</si>
  <si>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</si>
  <si>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</si>
  <si>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</si>
  <si>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</si>
  <si>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</si>
  <si>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</si>
  <si>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</si>
  <si>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</si>
  <si>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</si>
  <si>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</si>
  <si>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</si>
  <si>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</si>
  <si>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</si>
  <si>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</si>
  <si>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</si>
  <si>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</si>
  <si>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</si>
  <si>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</si>
  <si>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</si>
  <si>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</si>
  <si>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</si>
  <si>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</si>
  <si>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</si>
  <si>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</si>
  <si>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</si>
  <si>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</si>
  <si>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</si>
  <si>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</si>
  <si>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</si>
  <si>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</si>
  <si>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</si>
  <si>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</si>
  <si>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</si>
  <si>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</si>
  <si>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</si>
  <si>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</si>
  <si>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</si>
  <si>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</si>
  <si>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</si>
  <si>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</si>
  <si>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</si>
  <si>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</si>
  <si>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</si>
  <si>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</si>
  <si>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</si>
  <si>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</si>
  <si>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</si>
  <si>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</si>
  <si>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</si>
  <si>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</si>
  <si>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</si>
  <si>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</si>
  <si>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</si>
  <si>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</si>
  <si>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</si>
  <si>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</si>
  <si>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</si>
  <si>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</si>
  <si>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</si>
  <si>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</si>
  <si>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</si>
  <si>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</si>
  <si>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</si>
  <si>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</si>
  <si>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</si>
  <si>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</si>
  <si>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</si>
  <si>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</si>
  <si>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</si>
  <si>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</si>
  <si>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</si>
  <si>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</si>
  <si>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</si>
  <si>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</si>
  <si>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</si>
  <si>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</si>
  <si>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</si>
  <si>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</si>
  <si>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</si>
  <si>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</si>
  <si>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</si>
  <si>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</si>
  <si>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</si>
  <si>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</si>
  <si>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</si>
  <si>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</si>
  <si>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</si>
  <si>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</si>
  <si>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</si>
  <si>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</si>
  <si>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</si>
  <si>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</si>
  <si>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</si>
  <si>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</si>
  <si>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</si>
  <si>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</si>
  <si>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</si>
  <si>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</si>
  <si>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</si>
  <si>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</si>
  <si>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</si>
  <si>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</si>
  <si>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</si>
  <si>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</si>
  <si>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</si>
  <si>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</si>
  <si>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</si>
  <si>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</si>
  <si>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</si>
  <si>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</si>
  <si>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</si>
  <si>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</si>
  <si>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</si>
  <si>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</si>
  <si>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</si>
  <si>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</si>
  <si>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</si>
  <si>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</si>
  <si>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</si>
  <si>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</si>
  <si>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</si>
  <si>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</si>
  <si>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</si>
  <si>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</si>
  <si>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</si>
  <si>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</si>
  <si>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</si>
  <si>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</si>
  <si>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</si>
  <si>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</si>
  <si>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</si>
  <si>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</si>
  <si>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</si>
  <si>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</si>
  <si>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</si>
  <si>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</si>
  <si>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</si>
  <si>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</si>
  <si>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</si>
  <si>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</si>
  <si>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</si>
  <si>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</si>
  <si>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</si>
  <si>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</si>
  <si>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</si>
  <si>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</si>
  <si>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</si>
  <si>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</si>
  <si>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</si>
  <si>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</si>
  <si>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</si>
  <si>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</si>
  <si>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</si>
  <si>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</si>
  <si>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</si>
  <si>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</si>
  <si>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</si>
  <si>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</si>
  <si>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</si>
  <si>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</si>
  <si>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</si>
  <si>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</si>
  <si>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</si>
  <si>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</si>
  <si>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</si>
  <si>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</si>
  <si>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</si>
  <si>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</si>
  <si>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</si>
  <si>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</si>
  <si>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</si>
  <si>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</si>
  <si>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</si>
  <si>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</si>
  <si>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</si>
  <si>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</si>
  <si>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</si>
  <si>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</si>
  <si>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</si>
  <si>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</si>
  <si>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</si>
  <si>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</si>
  <si>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</si>
  <si>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</si>
  <si>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</si>
  <si>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</si>
  <si>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</si>
  <si>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</si>
  <si>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</si>
  <si>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</si>
  <si>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</si>
  <si>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</si>
  <si>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</si>
  <si>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</si>
  <si>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</si>
  <si>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</si>
  <si>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</si>
  <si>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</si>
  <si>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</si>
  <si>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</si>
  <si>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</si>
  <si>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</si>
  <si>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</si>
  <si>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</si>
  <si>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</si>
  <si>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</si>
  <si>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</si>
  <si>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</si>
  <si>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</si>
  <si>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</si>
  <si>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</si>
  <si>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</si>
  <si>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</si>
  <si>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</si>
  <si>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</si>
  <si>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</si>
  <si>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</si>
  <si>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</si>
  <si>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</si>
  <si>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</si>
  <si>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</si>
  <si>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</si>
  <si>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</si>
  <si>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</si>
  <si>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</si>
  <si>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</si>
  <si>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</si>
  <si>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</si>
  <si>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</si>
  <si>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</si>
  <si>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</si>
  <si>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</si>
  <si>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</si>
  <si>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</si>
  <si>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</si>
  <si>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</si>
  <si>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</si>
  <si>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</si>
  <si>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</si>
  <si>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</si>
  <si>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</si>
  <si>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</si>
  <si>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</si>
  <si>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</si>
  <si>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</si>
  <si>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</si>
  <si>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</si>
  <si>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</si>
  <si>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</si>
  <si>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</si>
  <si>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</si>
  <si>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</si>
  <si>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</si>
  <si>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</si>
  <si>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</si>
  <si>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</si>
  <si>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</si>
  <si>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</si>
  <si>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</si>
  <si>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</si>
  <si>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</si>
  <si>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</si>
  <si>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</si>
  <si>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</si>
  <si>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</si>
  <si>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</si>
  <si>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</si>
  <si>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</si>
  <si>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</si>
  <si>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</si>
  <si>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</si>
  <si>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</si>
  <si>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</si>
  <si>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</si>
  <si>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</si>
  <si>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</si>
  <si>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</si>
  <si>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</si>
  <si>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</si>
  <si>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</si>
  <si>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</si>
  <si>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</si>
  <si>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</si>
  <si>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</si>
  <si>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</si>
  <si>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</si>
  <si>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</si>
  <si>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</si>
  <si>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</si>
  <si>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</si>
  <si>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</si>
  <si>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</si>
  <si>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</si>
  <si>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</si>
  <si>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</si>
  <si>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</si>
  <si>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</si>
  <si>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</si>
  <si>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</si>
  <si>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</si>
  <si>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</si>
  <si>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</si>
  <si>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</si>
  <si>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</si>
  <si>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</si>
  <si>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</si>
  <si>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</si>
  <si>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</si>
  <si>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</si>
  <si>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</si>
  <si>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</si>
  <si>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</si>
  <si>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</si>
  <si>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</si>
  <si>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</si>
  <si>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</si>
  <si>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</si>
  <si>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</si>
  <si>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</si>
  <si>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</si>
  <si>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</si>
  <si>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</si>
  <si>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</si>
  <si>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</si>
  <si>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</si>
  <si>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</si>
  <si>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</si>
  <si>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</si>
  <si>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</si>
  <si>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</si>
  <si>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</si>
  <si>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</si>
  <si>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</si>
  <si>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</si>
  <si>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</si>
  <si>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</si>
  <si>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</si>
  <si>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</si>
  <si>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</si>
  <si>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</si>
  <si>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</si>
  <si>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</si>
  <si>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</si>
  <si>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</si>
  <si>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</si>
  <si>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</si>
  <si>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</si>
  <si>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</si>
  <si>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</si>
  <si>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</si>
  <si>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</si>
  <si>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</si>
  <si>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</si>
  <si>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</si>
  <si>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</si>
  <si>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</si>
  <si>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</si>
  <si>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</si>
  <si>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</si>
  <si>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</si>
  <si>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</si>
  <si>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</si>
  <si>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</si>
  <si>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</si>
  <si>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</si>
  <si>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</si>
  <si>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</si>
  <si>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</si>
  <si>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</si>
  <si>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</si>
  <si>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</si>
  <si>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</si>
  <si>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</si>
  <si>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</si>
  <si>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</si>
  <si>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</si>
  <si>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</si>
  <si>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</si>
  <si>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</si>
  <si>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</si>
  <si>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</si>
  <si>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</si>
  <si>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</si>
  <si>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</si>
  <si>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</si>
  <si>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</si>
  <si>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</si>
  <si>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</si>
  <si>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</si>
  <si>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</si>
  <si>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</si>
  <si>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</si>
  <si>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</si>
  <si>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</si>
  <si>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</si>
  <si>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</si>
  <si>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</si>
  <si>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</si>
  <si>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</si>
  <si>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</si>
  <si>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</si>
  <si>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</si>
  <si>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</si>
  <si>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</si>
  <si>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</si>
  <si>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</si>
  <si>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</si>
  <si>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</si>
  <si>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</si>
  <si>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</si>
  <si>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</si>
  <si>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</si>
  <si>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</si>
  <si>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</si>
  <si>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</si>
  <si>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</si>
  <si>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</si>
  <si>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</si>
  <si>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</si>
  <si>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</si>
  <si>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</si>
  <si>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</si>
  <si>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</si>
  <si>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</si>
  <si>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</si>
  <si>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</si>
  <si>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</si>
  <si>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</si>
  <si>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</si>
  <si>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</si>
  <si>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</si>
  <si>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</si>
  <si>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</si>
  <si>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</si>
  <si>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</si>
  <si>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</si>
  <si>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</si>
  <si>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</si>
  <si>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</si>
  <si>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</si>
  <si>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</si>
  <si>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</si>
  <si>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</si>
  <si>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</si>
  <si>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</si>
  <si>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</si>
  <si>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</si>
  <si>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</si>
  <si>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</si>
  <si>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</si>
  <si>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</si>
  <si>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</si>
  <si>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</si>
  <si>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</si>
  <si>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</si>
  <si>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</si>
  <si>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</si>
  <si>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</si>
  <si>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</si>
  <si>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</si>
  <si>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</si>
  <si>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</si>
  <si>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</si>
  <si>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</si>
  <si>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</si>
  <si>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</si>
  <si>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</si>
  <si>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</si>
  <si>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</si>
  <si>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</si>
  <si>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</si>
  <si>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</si>
  <si>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</si>
  <si>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</si>
  <si>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</si>
  <si>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</si>
  <si>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</si>
  <si>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</si>
  <si>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</si>
  <si>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</si>
  <si>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</si>
  <si>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</si>
  <si>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</si>
  <si>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</si>
  <si>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</si>
  <si>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</si>
  <si>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</si>
  <si>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</si>
  <si>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</si>
  <si>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</si>
  <si>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</si>
  <si>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</si>
  <si>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</si>
  <si>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</si>
  <si>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</si>
  <si>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</si>
  <si>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</si>
  <si>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</si>
  <si>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</si>
  <si>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</si>
  <si>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</si>
  <si>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</si>
  <si>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</si>
  <si>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</si>
  <si>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</si>
  <si>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</si>
  <si>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</si>
  <si>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</si>
  <si>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</si>
  <si>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</si>
  <si>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</si>
  <si>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</si>
  <si>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</si>
  <si>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</si>
  <si>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</si>
  <si>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</si>
  <si>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</si>
  <si>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</si>
  <si>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</si>
  <si>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</si>
  <si>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</si>
  <si>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</si>
  <si>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</si>
  <si>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</si>
  <si>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</si>
  <si>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</si>
  <si>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</si>
  <si>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</si>
  <si>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</si>
  <si>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</si>
  <si>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</si>
  <si>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</si>
  <si>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</si>
  <si>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</si>
  <si>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</si>
  <si>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</si>
  <si>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</si>
  <si>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</si>
  <si>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</si>
  <si>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</si>
  <si>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</si>
  <si>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</si>
  <si>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</si>
  <si>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</si>
  <si>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</si>
  <si>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</si>
  <si>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</si>
  <si>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</si>
  <si>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</si>
  <si>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</si>
  <si>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</si>
  <si>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</si>
  <si>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</si>
  <si>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</si>
  <si>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</si>
  <si>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</si>
  <si>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</si>
  <si>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</si>
  <si>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</si>
  <si>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</si>
  <si>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</si>
  <si>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</si>
  <si>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</si>
  <si>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</si>
  <si>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</si>
  <si>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</si>
  <si>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</si>
  <si>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</si>
  <si>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</si>
  <si>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</si>
  <si>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</si>
  <si>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</si>
  <si>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</si>
  <si>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</si>
  <si>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</si>
  <si>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</si>
  <si>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</si>
  <si>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</si>
  <si>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</si>
  <si>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</si>
  <si>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</si>
  <si>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</si>
  <si>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</si>
  <si>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</si>
  <si>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</si>
  <si>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</si>
  <si>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</si>
  <si>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</si>
  <si>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</si>
  <si>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</si>
  <si>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</si>
  <si>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</si>
  <si>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</si>
  <si>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</si>
  <si>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</si>
  <si>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</si>
  <si>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</si>
  <si>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</si>
  <si>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</si>
  <si>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</si>
  <si>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</si>
  <si>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</si>
  <si>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</si>
  <si>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</si>
  <si>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</si>
  <si>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</si>
  <si>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</si>
  <si>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</si>
  <si>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</si>
  <si>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</si>
  <si>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</si>
  <si>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</si>
  <si>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</si>
  <si>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</si>
  <si>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</si>
  <si>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</si>
  <si>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</si>
  <si>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</si>
  <si>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</si>
  <si>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</si>
  <si>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</si>
  <si>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</si>
  <si>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</si>
  <si>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</si>
  <si>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</si>
  <si>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</si>
  <si>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</si>
  <si>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</si>
  <si>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</si>
  <si>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</si>
  <si>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</si>
  <si>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</si>
  <si>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</si>
  <si>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</si>
  <si>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</si>
  <si>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</si>
  <si>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</si>
  <si>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</si>
  <si>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</si>
  <si>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</si>
  <si>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</si>
  <si>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</si>
  <si>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</si>
  <si>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</si>
  <si>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</si>
  <si>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</si>
  <si>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</si>
  <si>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</si>
  <si>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</si>
  <si>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</si>
  <si>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</si>
  <si>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</si>
  <si>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</si>
  <si>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</si>
  <si>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</si>
  <si>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</si>
  <si>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</si>
  <si>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</si>
  <si>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</si>
  <si>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</si>
  <si>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</si>
  <si>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</si>
  <si>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</si>
  <si>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</si>
  <si>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</si>
  <si>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</si>
  <si>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</si>
  <si>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</si>
  <si>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</si>
  <si>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</si>
  <si>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</si>
  <si>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</si>
  <si>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</si>
  <si>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</si>
  <si>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</si>
  <si>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</si>
  <si>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</si>
  <si>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</si>
  <si>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</si>
  <si>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</si>
  <si>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</si>
  <si>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</si>
  <si>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</si>
  <si>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</si>
  <si>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</si>
  <si>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</si>
  <si>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</si>
  <si>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</si>
  <si>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</si>
  <si>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</si>
  <si>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</si>
  <si>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</si>
  <si>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</si>
  <si>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</si>
  <si>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</si>
  <si>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</si>
  <si>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</si>
  <si>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</si>
  <si>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</si>
  <si>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</si>
  <si>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</si>
  <si>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</si>
  <si>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</si>
  <si>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</si>
  <si>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</si>
  <si>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</si>
  <si>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</si>
  <si>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</si>
  <si>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</si>
  <si>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</si>
  <si>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</si>
  <si>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</si>
  <si>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</si>
  <si>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</si>
  <si>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</si>
  <si>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</si>
  <si>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</si>
  <si>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</si>
  <si>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</si>
  <si>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</si>
  <si>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</si>
  <si>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</si>
  <si>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</si>
  <si>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</si>
  <si>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</si>
  <si>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</si>
  <si>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</si>
  <si>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</si>
  <si>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</si>
  <si>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</si>
  <si>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</si>
  <si>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</si>
  <si>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</si>
  <si>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</si>
  <si>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</si>
  <si>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</si>
  <si>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</si>
  <si>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</si>
  <si>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</si>
  <si>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</si>
  <si>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</si>
  <si>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</si>
  <si>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</si>
  <si>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</si>
  <si>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</si>
  <si>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</si>
  <si>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</si>
  <si>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</si>
  <si>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</si>
  <si>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</si>
  <si>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</si>
  <si>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</si>
  <si>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</si>
  <si>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</si>
  <si>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</si>
  <si>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</si>
  <si>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</si>
  <si>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</si>
  <si>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</si>
  <si>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</si>
  <si>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</si>
  <si>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</si>
  <si>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</si>
  <si>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</si>
  <si>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</si>
  <si>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</si>
  <si>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</si>
  <si>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</si>
  <si>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</si>
  <si>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</si>
  <si>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</si>
  <si>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</si>
  <si>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</si>
  <si>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</si>
  <si>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</si>
  <si>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</si>
  <si>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</si>
  <si>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</si>
  <si>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</si>
  <si>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</si>
  <si>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</si>
  <si>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</si>
  <si>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</si>
  <si>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</si>
  <si>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</si>
  <si>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</si>
  <si>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</si>
  <si>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</si>
  <si>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</si>
  <si>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</si>
  <si>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</si>
  <si>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</si>
  <si>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</si>
  <si>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</si>
  <si>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</si>
  <si>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</si>
  <si>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</si>
  <si>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</si>
  <si>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</si>
  <si>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</si>
  <si>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</si>
  <si>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</si>
  <si>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</si>
  <si>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</si>
  <si>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</si>
  <si>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</si>
  <si>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</si>
  <si>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</si>
  <si>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</si>
  <si>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</si>
  <si>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</si>
  <si>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</si>
  <si>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</si>
  <si>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</si>
  <si>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</si>
  <si>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</si>
  <si>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</si>
  <si>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</si>
  <si>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</si>
  <si>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</si>
  <si>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</si>
  <si>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</si>
  <si>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</si>
  <si>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</si>
  <si>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</si>
  <si>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</si>
  <si>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</si>
  <si>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</si>
  <si>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</si>
  <si>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</si>
  <si>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</si>
  <si>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</si>
  <si>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</si>
  <si>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</si>
  <si>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</si>
  <si>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</si>
  <si>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</si>
  <si>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</si>
  <si>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</si>
  <si>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</si>
  <si>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</si>
  <si>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</si>
  <si>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</si>
  <si>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</si>
  <si>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</si>
  <si>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</si>
  <si>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</si>
  <si>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</si>
  <si>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</si>
  <si>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</si>
  <si>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</si>
  <si>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</si>
  <si>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</si>
  <si>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</si>
  <si>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</si>
  <si>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</si>
  <si>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</si>
  <si>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</si>
  <si>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</si>
  <si>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</si>
  <si>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</si>
  <si>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</si>
  <si>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</si>
  <si>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</si>
  <si>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</si>
  <si>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</si>
  <si>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</si>
  <si>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</si>
  <si>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</si>
  <si>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</si>
  <si>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</si>
  <si>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</si>
  <si>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</si>
  <si>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</si>
  <si>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</si>
  <si>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</si>
  <si>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</si>
  <si>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</si>
  <si>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</si>
  <si>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</si>
  <si>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</si>
  <si>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</si>
  <si>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</si>
  <si>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</si>
  <si>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</si>
  <si>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</si>
  <si>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</si>
  <si>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</si>
  <si>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</si>
  <si>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</si>
  <si>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</si>
  <si>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</si>
  <si>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</si>
  <si>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</si>
  <si>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</si>
  <si>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</si>
  <si>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</si>
  <si>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</si>
  <si>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</si>
  <si>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</si>
  <si>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</si>
  <si>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</si>
  <si>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</si>
  <si>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</si>
  <si>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</si>
  <si>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</si>
  <si>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</si>
  <si>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</si>
  <si>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</si>
  <si>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</si>
  <si>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</si>
  <si>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</si>
  <si>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</si>
  <si>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</si>
  <si>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</si>
  <si>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</si>
  <si>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</si>
  <si>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</si>
  <si>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</si>
  <si>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</si>
  <si>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</si>
  <si>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</si>
  <si>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</si>
  <si>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</si>
  <si>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</si>
  <si>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</si>
  <si>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</si>
  <si>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</si>
  <si>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</si>
  <si>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</si>
  <si>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</si>
  <si>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</si>
  <si>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</si>
  <si>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</si>
  <si>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</si>
  <si>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</si>
  <si>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</si>
  <si>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</si>
  <si>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</si>
  <si>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</si>
  <si>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</si>
  <si>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</si>
  <si>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</si>
  <si>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</si>
  <si>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</si>
  <si>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</si>
  <si>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</si>
  <si>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</si>
  <si>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</si>
  <si>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</si>
  <si>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</si>
  <si>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</si>
  <si>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</si>
  <si>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</si>
  <si>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</si>
  <si>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</si>
  <si>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</si>
  <si>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</si>
  <si>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</si>
  <si>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</si>
  <si>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</si>
  <si>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</si>
  <si>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</si>
  <si>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</si>
  <si>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</si>
  <si>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</si>
  <si>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</si>
  <si>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</si>
  <si>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</si>
  <si>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</si>
  <si>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</si>
  <si>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</si>
  <si>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</si>
  <si>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</si>
  <si>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</si>
  <si>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</si>
  <si>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</si>
  <si>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</si>
  <si>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</si>
  <si>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</si>
  <si>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</si>
  <si>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</si>
  <si>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</si>
  <si>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</si>
  <si>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</si>
  <si>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</si>
  <si>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</si>
  <si>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</si>
  <si>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</si>
  <si>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</si>
  <si>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</si>
  <si>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</si>
  <si>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</si>
  <si>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</si>
  <si>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</si>
  <si>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</si>
  <si>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</si>
  <si>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</si>
  <si>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</si>
  <si>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</si>
  <si>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</si>
  <si>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</si>
  <si>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</si>
  <si>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</si>
  <si>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</si>
  <si>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</si>
  <si>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</si>
  <si>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</si>
  <si>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</si>
  <si>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</si>
  <si>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</si>
  <si>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</si>
  <si>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</si>
  <si>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</si>
  <si>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</si>
  <si>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</si>
  <si>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</si>
  <si>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</si>
  <si>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</si>
  <si>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</si>
  <si>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</si>
  <si>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</si>
  <si>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</si>
  <si>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</si>
  <si>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</si>
  <si>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</si>
  <si>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</si>
  <si>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</si>
  <si>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</si>
  <si>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</si>
  <si>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</si>
  <si>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</si>
  <si>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</si>
  <si>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</si>
  <si>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</si>
  <si>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</si>
  <si>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</si>
  <si>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</si>
  <si>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</si>
  <si>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</si>
  <si>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</si>
  <si>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</si>
  <si>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</si>
  <si>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</si>
  <si>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</si>
  <si>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</si>
  <si>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</si>
  <si>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</si>
  <si>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</si>
  <si>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</si>
  <si>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</si>
  <si>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</si>
  <si>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</si>
  <si>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</si>
  <si>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</si>
  <si>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</si>
  <si>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</si>
  <si>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</si>
  <si>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</si>
  <si>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</si>
  <si>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</si>
  <si>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</si>
  <si>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</si>
  <si>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</si>
  <si>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</si>
  <si>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</si>
  <si>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</si>
  <si>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</si>
  <si>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</si>
  <si>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</si>
  <si>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</si>
  <si>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</si>
  <si>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</si>
  <si>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</si>
  <si>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</si>
  <si>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</si>
  <si>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</si>
  <si>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</si>
  <si>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</si>
  <si>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</si>
  <si>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</si>
  <si>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</si>
  <si>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</si>
  <si>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</si>
  <si>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</si>
  <si>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</si>
  <si>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</si>
  <si>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</si>
  <si>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</si>
  <si>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</si>
  <si>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</si>
  <si>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</si>
  <si>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</si>
  <si>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</si>
  <si>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</si>
  <si>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</si>
  <si>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</si>
  <si>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</si>
  <si>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</si>
  <si>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</si>
  <si>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</si>
  <si>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</si>
  <si>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</si>
  <si>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</si>
  <si>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</si>
  <si>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</si>
  <si>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</si>
  <si>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</si>
  <si>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</si>
  <si>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</si>
  <si>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</si>
  <si>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</si>
  <si>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</si>
  <si>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</si>
  <si>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</si>
  <si>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</si>
  <si>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</si>
  <si>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</si>
  <si>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</si>
  <si>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</si>
  <si>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</si>
  <si>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</si>
  <si>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</si>
  <si>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</si>
  <si>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</si>
  <si>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</si>
  <si>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</si>
  <si>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</si>
  <si>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</si>
  <si>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</si>
  <si>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</si>
  <si>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</si>
  <si>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</si>
  <si>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</si>
  <si>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</si>
  <si>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</si>
  <si>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</si>
  <si>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</si>
  <si>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</si>
  <si>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</si>
  <si>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</si>
  <si>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</si>
  <si>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</si>
  <si>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</si>
  <si>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</si>
  <si>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</si>
  <si>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</si>
  <si>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</si>
  <si>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</si>
  <si>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</si>
  <si>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</si>
  <si>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</si>
  <si>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</si>
  <si>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</si>
  <si>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</si>
  <si>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</si>
  <si>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</si>
  <si>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</si>
  <si>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</si>
  <si>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</si>
  <si>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</si>
  <si>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</si>
  <si>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</si>
  <si>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</si>
  <si>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</si>
  <si>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</si>
  <si>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</si>
  <si>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</si>
  <si>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</si>
  <si>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</si>
  <si>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</si>
  <si>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</si>
  <si>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</si>
  <si>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</si>
  <si>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</si>
  <si>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</si>
  <si>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</si>
  <si>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</si>
  <si>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</si>
  <si>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</si>
  <si>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</si>
  <si>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</si>
  <si>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</si>
  <si>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</si>
  <si>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</si>
  <si>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</si>
  <si>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</si>
  <si>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</si>
  <si>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</si>
  <si>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</si>
  <si>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</si>
  <si>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</si>
  <si>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</si>
  <si>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</si>
  <si>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</si>
  <si>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</si>
  <si>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</si>
  <si>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</si>
  <si>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</si>
  <si>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</si>
  <si>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</si>
  <si>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</si>
  <si>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</si>
  <si>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</si>
  <si>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</si>
  <si>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</si>
  <si>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</si>
  <si>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</si>
  <si>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</si>
  <si>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</si>
  <si>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</si>
  <si>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</si>
  <si>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</si>
  <si>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</si>
  <si>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</si>
  <si>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</si>
  <si>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</si>
  <si>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</si>
  <si>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</si>
  <si>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</si>
  <si>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</si>
  <si>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</si>
  <si>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</si>
  <si>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</si>
  <si>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</si>
  <si>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</si>
  <si>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</si>
  <si>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</si>
  <si>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</si>
  <si>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</si>
  <si>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</si>
  <si>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</si>
  <si>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</si>
  <si>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</si>
  <si>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</si>
  <si>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</si>
  <si>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</si>
  <si>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</si>
  <si>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</si>
  <si>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</si>
  <si>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</si>
  <si>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</si>
  <si>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</si>
  <si>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</si>
  <si>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</si>
  <si>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</si>
  <si>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</si>
  <si>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</si>
  <si>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</si>
  <si>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</si>
  <si>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</si>
  <si>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</si>
  <si>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</si>
  <si>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</si>
  <si>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</si>
  <si>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</si>
  <si>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</si>
  <si>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</si>
  <si>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</si>
  <si>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</si>
  <si>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</si>
  <si>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</si>
  <si>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</si>
  <si>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</si>
  <si>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</si>
  <si>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</si>
  <si>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</si>
  <si>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</si>
  <si>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</si>
  <si>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</si>
  <si>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</si>
  <si>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</si>
  <si>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</si>
  <si>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</si>
  <si>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</si>
  <si>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</si>
  <si>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</si>
  <si>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</si>
  <si>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</si>
  <si>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</si>
  <si>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</si>
  <si>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</si>
  <si>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</si>
  <si>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</si>
  <si>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</si>
  <si>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</si>
  <si>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</si>
  <si>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</si>
  <si>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</si>
  <si>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</si>
  <si>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</si>
  <si>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</si>
  <si>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</si>
  <si>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</si>
  <si>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</si>
  <si>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</si>
  <si>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</si>
  <si>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</si>
  <si>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</si>
  <si>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</si>
  <si>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</si>
  <si>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</si>
  <si>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</si>
  <si>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</si>
  <si>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</si>
  <si>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</si>
  <si>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</si>
  <si>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</si>
  <si>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</si>
  <si>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</si>
  <si>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</si>
  <si>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</si>
  <si>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</si>
  <si>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</si>
  <si>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</si>
  <si>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</si>
  <si>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</si>
  <si>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</si>
  <si>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</si>
  <si>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</si>
  <si>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</si>
  <si>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</si>
  <si>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</si>
  <si>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</si>
  <si>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</si>
  <si>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</si>
  <si>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</si>
  <si>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</si>
  <si>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</si>
  <si>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</si>
  <si>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</si>
  <si>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</si>
  <si>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</si>
  <si>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</si>
  <si>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</si>
  <si>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</si>
  <si>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</si>
  <si>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</si>
  <si>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</si>
  <si>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</si>
  <si>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</si>
  <si>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</si>
  <si>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</si>
  <si>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</si>
  <si>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</si>
  <si>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</si>
  <si>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</si>
  <si>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</si>
  <si>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</si>
  <si>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</si>
  <si>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</si>
  <si>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</si>
  <si>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</si>
  <si>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</si>
  <si>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</si>
  <si>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</si>
  <si>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</si>
  <si>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</si>
  <si>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</si>
  <si>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</si>
  <si>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</si>
  <si>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</si>
  <si>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</si>
  <si>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</si>
  <si>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</si>
  <si>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</si>
  <si>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</si>
  <si>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</si>
  <si>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</si>
  <si>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</si>
  <si>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</si>
  <si>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</si>
  <si>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</si>
  <si>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</si>
  <si>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</si>
  <si>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</si>
  <si>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</si>
  <si>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</si>
  <si>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</si>
  <si>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</si>
  <si>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</si>
  <si>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</si>
  <si>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</si>
  <si>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</si>
  <si>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</si>
  <si>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</si>
  <si>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</si>
  <si>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</si>
  <si>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</si>
  <si>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</si>
  <si>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</si>
  <si>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</si>
  <si>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</si>
  <si>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</si>
  <si>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</si>
  <si>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</si>
  <si>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</si>
  <si>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</si>
  <si>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</si>
  <si>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</si>
  <si>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</si>
  <si>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</si>
  <si>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</si>
  <si>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</si>
  <si>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</si>
  <si>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</si>
  <si>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</si>
  <si>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</si>
  <si>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</si>
  <si>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</si>
  <si>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</si>
  <si>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</si>
  <si>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</si>
  <si>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</si>
  <si>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</si>
  <si>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</si>
  <si>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</si>
  <si>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</si>
  <si>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</si>
  <si>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</si>
  <si>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</si>
  <si>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</si>
  <si>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</si>
  <si>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</si>
  <si>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</si>
  <si>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</si>
  <si>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</si>
  <si>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</si>
  <si>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</si>
  <si>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</si>
  <si>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</si>
  <si>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</si>
  <si>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</si>
  <si>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</si>
  <si>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</si>
  <si>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</si>
  <si>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</si>
  <si>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</si>
  <si>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</si>
  <si>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</si>
  <si>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</si>
  <si>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</si>
  <si>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</si>
  <si>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</si>
  <si>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</si>
  <si>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</si>
  <si>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</si>
  <si>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</si>
  <si>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</si>
  <si>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</si>
  <si>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</si>
  <si>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</si>
  <si>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</si>
  <si>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</si>
  <si>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</si>
  <si>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</si>
  <si>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</si>
  <si>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</si>
  <si>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</si>
  <si>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</si>
  <si>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</si>
  <si>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</si>
  <si>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</si>
  <si>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</si>
  <si>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</si>
  <si>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</si>
  <si>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</si>
  <si>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</si>
  <si>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</si>
  <si>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</si>
  <si>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</si>
  <si>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</si>
  <si>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</si>
  <si>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</si>
  <si>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</si>
  <si>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</si>
  <si>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</si>
  <si>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</si>
  <si>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</si>
  <si>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</si>
  <si>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</si>
  <si>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</si>
  <si>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</si>
  <si>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</si>
  <si>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</si>
  <si>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</si>
  <si>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</si>
  <si>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</si>
  <si>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</si>
  <si>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</si>
  <si>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</si>
  <si>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</si>
  <si>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</si>
  <si>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</si>
  <si>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</si>
  <si>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</si>
  <si>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</si>
  <si>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</si>
  <si>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</si>
  <si>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</si>
  <si>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</si>
  <si>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</si>
  <si>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</si>
  <si>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</si>
  <si>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</si>
  <si>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</si>
  <si>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</si>
  <si>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</si>
  <si>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</si>
  <si>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</si>
  <si>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</si>
  <si>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</si>
  <si>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</si>
  <si>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</si>
  <si>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</si>
  <si>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</si>
  <si>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</si>
  <si>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</si>
  <si>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</si>
  <si>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</si>
  <si>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</si>
  <si>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</si>
  <si>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</si>
  <si>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</si>
  <si>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</si>
  <si>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</si>
  <si>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</si>
  <si>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</si>
  <si>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</si>
  <si>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</si>
  <si>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</si>
  <si>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</si>
  <si>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</si>
  <si>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</si>
  <si>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</si>
  <si>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</si>
  <si>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</si>
  <si>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</si>
  <si>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</si>
  <si>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</si>
  <si>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</si>
  <si>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</si>
  <si>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</si>
  <si>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</si>
  <si>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</si>
  <si>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</si>
  <si>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</si>
  <si>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</si>
  <si>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</si>
  <si>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</si>
  <si>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</si>
  <si>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</si>
  <si>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</si>
  <si>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</si>
  <si>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</si>
  <si>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</si>
  <si>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</si>
  <si>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</si>
  <si>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</si>
  <si>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</si>
  <si>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</si>
  <si>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</si>
  <si>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</si>
  <si>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</si>
  <si>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</si>
  <si>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</si>
  <si>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</si>
  <si>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</si>
  <si>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</si>
  <si>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</si>
  <si>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</si>
  <si>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</si>
  <si>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</si>
  <si>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</si>
  <si>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</si>
  <si>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</si>
  <si>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</si>
  <si>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</si>
  <si>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</si>
  <si>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</si>
  <si>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</si>
  <si>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</si>
  <si>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</si>
  <si>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</si>
  <si>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</si>
  <si>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</si>
  <si>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</si>
  <si>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</si>
  <si>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</si>
  <si>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</si>
  <si>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</si>
  <si>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</si>
  <si>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</si>
  <si>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</si>
  <si>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</si>
  <si>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</si>
  <si>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</si>
  <si>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</si>
  <si>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</si>
  <si>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</si>
  <si>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</si>
  <si>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</si>
  <si>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</si>
  <si>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</si>
  <si>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</si>
  <si>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</si>
  <si>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</si>
  <si>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</si>
  <si>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</si>
  <si>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</si>
  <si>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</si>
  <si>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</si>
  <si>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</si>
  <si>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</si>
  <si>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</si>
  <si>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</si>
  <si>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</si>
  <si>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</si>
  <si>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</si>
  <si>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</si>
  <si>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</si>
  <si>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</si>
  <si>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</si>
  <si>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</si>
  <si>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</si>
  <si>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</si>
  <si>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</si>
  <si>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</si>
  <si>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</si>
  <si>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</si>
  <si>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</si>
  <si>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</si>
  <si>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</si>
  <si>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</si>
  <si>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</si>
  <si>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</si>
  <si>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</si>
  <si>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</si>
  <si>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</si>
  <si>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</si>
  <si>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</si>
  <si>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</si>
  <si>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</si>
  <si>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</si>
  <si>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</si>
  <si>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</si>
  <si>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</si>
  <si>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</si>
  <si>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</si>
  <si>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</si>
  <si>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</si>
  <si>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</si>
  <si>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</si>
  <si>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</si>
  <si>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</si>
  <si>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</si>
  <si>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</si>
  <si>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</si>
  <si>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</si>
  <si>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</si>
  <si>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</si>
  <si>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</si>
  <si>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</si>
  <si>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</si>
  <si>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</si>
  <si>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</si>
  <si>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</si>
  <si>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</si>
  <si>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</si>
  <si>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</si>
  <si>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</si>
  <si>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</si>
  <si>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</si>
  <si>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</si>
  <si>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</si>
  <si>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</si>
  <si>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</si>
  <si>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</si>
  <si>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</si>
  <si>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</si>
  <si>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</si>
  <si>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</si>
  <si>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</si>
  <si>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</si>
  <si>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</si>
  <si>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</si>
  <si>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</si>
  <si>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</si>
  <si>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</si>
  <si>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</si>
  <si>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</si>
  <si>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</si>
  <si>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</si>
  <si>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</si>
  <si>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</si>
  <si>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</si>
  <si>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</si>
  <si>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</si>
  <si>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</si>
  <si>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</si>
  <si>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</si>
  <si>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</si>
  <si>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</si>
  <si>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</si>
  <si>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</si>
  <si>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</si>
  <si>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</si>
  <si>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</si>
  <si>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</si>
  <si>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</si>
  <si>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</si>
  <si>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</si>
  <si>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</si>
  <si>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</si>
  <si>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</si>
  <si>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</si>
  <si>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</si>
  <si>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</si>
  <si>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</si>
  <si>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</si>
  <si>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</si>
  <si>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</si>
  <si>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</si>
  <si>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</si>
  <si>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</si>
  <si>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</si>
  <si>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</si>
  <si>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</si>
  <si>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</si>
  <si>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</si>
  <si>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</si>
  <si>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</si>
  <si>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</si>
  <si>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</si>
  <si>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</si>
  <si>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</si>
  <si>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</si>
  <si>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</si>
  <si>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</si>
  <si>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</si>
  <si>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</si>
  <si>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</si>
  <si>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</si>
  <si>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</si>
  <si>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</si>
  <si>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</si>
  <si>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</si>
  <si>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</si>
  <si>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</si>
  <si>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</si>
  <si>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</si>
  <si>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</si>
  <si>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</si>
  <si>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</si>
  <si>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</si>
  <si>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</si>
  <si>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</si>
  <si>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</si>
  <si>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</si>
  <si>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</si>
  <si>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</si>
  <si>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</si>
  <si>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</si>
  <si>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</si>
  <si>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</si>
  <si>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</si>
  <si>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</si>
  <si>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</si>
  <si>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</si>
  <si>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</si>
  <si>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</si>
  <si>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</si>
  <si>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</si>
  <si>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</si>
  <si>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</si>
  <si>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</si>
  <si>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</si>
  <si>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</si>
  <si>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</si>
  <si>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</si>
  <si>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</si>
  <si>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</si>
  <si>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</si>
  <si>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</si>
  <si>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</si>
  <si>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</si>
  <si>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</si>
  <si>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</si>
  <si>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</si>
  <si>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</si>
  <si>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</si>
  <si>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</si>
  <si>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</si>
  <si>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</si>
  <si>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</si>
  <si>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</si>
  <si>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</si>
  <si>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</si>
  <si>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</si>
  <si>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</si>
  <si>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</si>
  <si>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</si>
  <si>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</si>
  <si>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</si>
  <si>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</si>
  <si>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</si>
  <si>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</si>
  <si>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</si>
  <si>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</si>
  <si>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</si>
  <si>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</si>
  <si>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</si>
  <si>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</si>
  <si>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</si>
  <si>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</si>
  <si>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</si>
  <si>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</si>
  <si>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</si>
  <si>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</si>
  <si>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</si>
  <si>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</si>
  <si>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</si>
  <si>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</si>
  <si>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</si>
  <si>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</si>
  <si>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</si>
  <si>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</si>
  <si>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</si>
  <si>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</si>
  <si>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</si>
  <si>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</si>
  <si>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</si>
  <si>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</si>
  <si>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</si>
  <si>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</si>
  <si>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</si>
  <si>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</si>
  <si>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</si>
  <si>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</si>
  <si>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</si>
  <si>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</si>
  <si>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</si>
  <si>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</si>
  <si>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</si>
  <si>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</si>
  <si>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</si>
  <si>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</si>
  <si>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</si>
  <si>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</si>
  <si>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</si>
  <si>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</si>
  <si>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</si>
  <si>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</si>
  <si>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</si>
  <si>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</si>
  <si>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</si>
  <si>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</si>
  <si>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</si>
  <si>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</si>
  <si>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</si>
  <si>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</si>
  <si>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</si>
  <si>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</si>
  <si>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</si>
  <si>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</si>
  <si>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</si>
  <si>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</si>
  <si>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</si>
  <si>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</si>
  <si>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</si>
  <si>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</si>
  <si>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</si>
  <si>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</si>
  <si>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</si>
  <si>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</si>
  <si>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</si>
  <si>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</si>
  <si>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</si>
  <si>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</si>
  <si>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</si>
  <si>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</si>
  <si>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</si>
  <si>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</si>
  <si>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</si>
  <si>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</si>
  <si>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</si>
  <si>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</si>
  <si>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</si>
  <si>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</si>
  <si>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</si>
  <si>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</si>
  <si>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</si>
  <si>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</si>
  <si>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</si>
  <si>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</si>
  <si>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</si>
  <si>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</si>
  <si>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</si>
  <si>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</si>
  <si>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</si>
  <si>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</si>
  <si>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</si>
  <si>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</si>
  <si>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</si>
  <si>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</si>
  <si>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</si>
  <si>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</si>
  <si>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</si>
  <si>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</si>
  <si>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</si>
  <si>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</si>
  <si>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</si>
  <si>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</si>
  <si>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</si>
  <si>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</si>
  <si>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</si>
  <si>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</si>
  <si>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</si>
  <si>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</si>
  <si>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</si>
  <si>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</si>
  <si>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</si>
  <si>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</si>
  <si>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</si>
  <si>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</si>
  <si>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</si>
  <si>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</si>
  <si>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</si>
  <si>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</si>
  <si>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</si>
  <si>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</si>
  <si>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</si>
  <si>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</si>
  <si>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</si>
  <si>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</si>
  <si>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</si>
  <si>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</si>
  <si>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</si>
  <si>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</si>
  <si>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</si>
  <si>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</si>
  <si>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</si>
  <si>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</si>
  <si>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</si>
  <si>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</si>
  <si>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</si>
  <si>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</si>
  <si>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</si>
  <si>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</si>
  <si>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</si>
  <si>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</si>
  <si>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</si>
  <si>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</si>
  <si>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</si>
  <si>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</si>
  <si>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</si>
  <si>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</si>
  <si>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</si>
  <si>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</si>
  <si>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</si>
  <si>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</si>
  <si>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</si>
  <si>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</si>
  <si>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</si>
  <si>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</si>
  <si>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</si>
  <si>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</si>
  <si>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</si>
  <si>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</si>
  <si>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</si>
  <si>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</si>
  <si>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</si>
  <si>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</si>
  <si>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</si>
  <si>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</si>
  <si>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</si>
  <si>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</si>
  <si>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</si>
  <si>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</si>
  <si>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</si>
  <si>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</si>
  <si>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</si>
  <si>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</si>
  <si>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</si>
  <si>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</si>
  <si>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</si>
  <si>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</si>
  <si>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</si>
  <si>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</si>
  <si>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</si>
  <si>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</si>
  <si>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</si>
  <si>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</si>
  <si>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</si>
  <si>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</si>
  <si>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</si>
  <si>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</si>
  <si>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</si>
  <si>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</si>
  <si>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</si>
  <si>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</si>
  <si>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</si>
  <si>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</si>
  <si>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</si>
  <si>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</si>
  <si>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</si>
  <si>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</si>
  <si>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</si>
  <si>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</si>
  <si>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</si>
  <si>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</si>
  <si>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</si>
  <si>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</si>
  <si>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</si>
  <si>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</si>
  <si>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</si>
  <si>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</si>
  <si>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</si>
  <si>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</si>
  <si>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</si>
  <si>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</si>
  <si>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</si>
  <si>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</si>
  <si>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</si>
  <si>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</si>
  <si>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</si>
  <si>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</si>
  <si>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</si>
  <si>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</si>
  <si>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</si>
  <si>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</si>
  <si>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</si>
  <si>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</si>
  <si>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</si>
  <si>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</si>
  <si>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</si>
  <si>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</si>
  <si>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</si>
  <si>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</si>
  <si>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</si>
  <si>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</si>
  <si>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</si>
  <si>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</si>
  <si>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</si>
  <si>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</si>
  <si>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</si>
  <si>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</si>
  <si>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</si>
  <si>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</si>
  <si>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</si>
  <si>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</si>
  <si>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</si>
  <si>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</si>
  <si>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</si>
  <si>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</si>
  <si>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</si>
  <si>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</si>
  <si>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</si>
  <si>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</si>
  <si>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</si>
  <si>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</si>
  <si>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</si>
  <si>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</si>
  <si>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</si>
  <si>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</si>
  <si>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</si>
  <si>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</si>
  <si>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</si>
  <si>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</si>
  <si>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</si>
  <si>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</si>
  <si>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</si>
  <si>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</si>
  <si>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</si>
  <si>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</si>
  <si>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</si>
  <si>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</si>
  <si>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</si>
  <si>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</si>
  <si>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</si>
  <si>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</si>
  <si>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</si>
  <si>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</si>
  <si>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</si>
  <si>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</si>
  <si>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</si>
  <si>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</si>
  <si>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</si>
  <si>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</si>
  <si>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</si>
  <si>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</si>
  <si>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</si>
  <si>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</si>
  <si>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</si>
  <si>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</si>
  <si>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</si>
  <si>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</si>
  <si>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</si>
  <si>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</si>
  <si>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</si>
  <si>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</si>
  <si>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</si>
  <si>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</si>
  <si>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</si>
  <si>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</si>
  <si>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</si>
  <si>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</si>
  <si>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</si>
  <si>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</si>
  <si>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</si>
  <si>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</si>
  <si>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</si>
  <si>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</si>
  <si>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</si>
  <si>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</si>
  <si>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</si>
  <si>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</si>
  <si>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</si>
  <si>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</si>
  <si>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</si>
  <si>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</si>
  <si>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</si>
  <si>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</si>
  <si>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</si>
  <si>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</si>
  <si>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</si>
  <si>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</si>
  <si>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</si>
  <si>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</si>
  <si>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</si>
  <si>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</si>
  <si>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</si>
  <si>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</si>
  <si>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</si>
  <si>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</si>
  <si>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</si>
  <si>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</si>
  <si>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</si>
  <si>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</si>
  <si>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</si>
  <si>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</si>
  <si>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</si>
  <si>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</si>
  <si>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</si>
  <si>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</si>
  <si>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</si>
  <si>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</si>
  <si>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</si>
  <si>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</si>
  <si>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</si>
  <si>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</si>
  <si>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</si>
  <si>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</si>
  <si>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</si>
  <si>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</si>
  <si>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</si>
  <si>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</si>
  <si>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</si>
  <si>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</si>
  <si>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</si>
  <si>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</si>
  <si>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</si>
  <si>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</si>
  <si>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</si>
  <si>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</si>
  <si>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</si>
  <si>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</si>
  <si>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</si>
  <si>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</si>
  <si>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</si>
  <si>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</si>
  <si>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</si>
  <si>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</si>
  <si>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</si>
  <si>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</si>
  <si>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</si>
  <si>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</si>
  <si>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</si>
  <si>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</si>
  <si>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</si>
  <si>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</si>
  <si>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</si>
  <si>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</si>
  <si>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</si>
  <si>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</si>
  <si>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</si>
  <si>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</si>
  <si>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</si>
  <si>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</si>
  <si>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</si>
  <si>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</si>
  <si>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</si>
  <si>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</si>
  <si>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</si>
  <si>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</si>
  <si>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</si>
  <si>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</si>
  <si>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</si>
  <si>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</si>
  <si>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</si>
  <si>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</si>
  <si>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</si>
  <si>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</si>
  <si>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</si>
  <si>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</si>
  <si>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</si>
  <si>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</si>
  <si>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</si>
  <si>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</si>
  <si>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</si>
  <si>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</si>
  <si>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</si>
  <si>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</si>
  <si>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</si>
  <si>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</si>
  <si>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</si>
  <si>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</si>
  <si>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</si>
  <si>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</si>
  <si>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</si>
  <si>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</si>
  <si>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</si>
  <si>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</si>
  <si>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</si>
  <si>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</si>
  <si>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</si>
  <si>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</si>
  <si>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</si>
  <si>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</si>
  <si>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</si>
  <si>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</si>
  <si>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</si>
  <si>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</si>
  <si>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</si>
  <si>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</si>
  <si>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</si>
  <si>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</si>
  <si>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</si>
  <si>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</si>
  <si>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</si>
  <si>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</si>
  <si>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</si>
  <si>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</si>
  <si>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</si>
  <si>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</si>
  <si>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</si>
  <si>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</si>
  <si>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</si>
  <si>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</si>
  <si>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</si>
  <si>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</si>
  <si>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</si>
  <si>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</si>
  <si>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</si>
  <si>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</si>
  <si>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</si>
  <si>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</si>
  <si>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</si>
  <si>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</si>
  <si>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</si>
  <si>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</si>
  <si>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</si>
  <si>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</si>
  <si>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</si>
  <si>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</si>
  <si>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</si>
  <si>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</si>
  <si>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</si>
  <si>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</si>
  <si>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</si>
  <si>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</si>
  <si>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</si>
  <si>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</si>
  <si>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</si>
  <si>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</si>
  <si>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</si>
  <si>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</si>
  <si>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</si>
  <si>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</si>
  <si>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</si>
  <si>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</si>
  <si>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</si>
  <si>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</si>
  <si>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</si>
  <si>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</si>
  <si>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</si>
  <si>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</si>
  <si>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</si>
  <si>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</si>
  <si>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</si>
  <si>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</si>
  <si>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</si>
  <si>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</si>
  <si>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</si>
  <si>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</si>
  <si>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</si>
  <si>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</si>
  <si>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</si>
  <si>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</si>
  <si>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</si>
  <si>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</si>
  <si>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</si>
  <si>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</si>
  <si>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</si>
  <si>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</si>
  <si>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</si>
  <si>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</si>
  <si>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</si>
  <si>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</si>
  <si>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</si>
  <si>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</si>
  <si>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</si>
  <si>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</si>
  <si>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</si>
  <si>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</si>
  <si>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</si>
  <si>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</si>
  <si>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</si>
  <si>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</si>
  <si>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</si>
  <si>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</si>
  <si>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</si>
  <si>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</si>
  <si>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</si>
  <si>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</si>
  <si>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</si>
  <si>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</si>
  <si>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</si>
  <si>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</si>
  <si>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</si>
  <si>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</si>
  <si>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</si>
  <si>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</si>
  <si>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</si>
  <si>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</si>
  <si>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</si>
  <si>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</si>
  <si>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</si>
  <si>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</si>
  <si>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</si>
  <si>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</si>
  <si>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</si>
  <si>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</si>
  <si>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</si>
  <si>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</si>
  <si>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</si>
  <si>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</si>
  <si>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</si>
  <si>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</si>
  <si>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</si>
  <si>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</si>
  <si>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</si>
  <si>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</si>
  <si>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</si>
  <si>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</si>
  <si>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</si>
  <si>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</si>
  <si>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</si>
  <si>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</si>
  <si>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</si>
  <si>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</si>
  <si>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</si>
  <si>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</si>
  <si>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</si>
  <si>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</si>
  <si>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</si>
  <si>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</si>
  <si>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</si>
  <si>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</si>
  <si>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</si>
  <si>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</si>
  <si>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</si>
  <si>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</si>
  <si>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</si>
  <si>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</si>
  <si>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</si>
  <si>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</si>
  <si>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</si>
  <si>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</si>
  <si>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</si>
  <si>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</si>
  <si>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</si>
  <si>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</si>
  <si>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</si>
  <si>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</si>
  <si>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</si>
  <si>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</si>
  <si>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</si>
  <si>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</si>
  <si>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</si>
  <si>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</si>
  <si>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</si>
  <si>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</si>
  <si>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</si>
  <si>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</si>
  <si>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</si>
  <si>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</si>
  <si>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</si>
  <si>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</si>
  <si>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</si>
  <si>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</si>
  <si>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</si>
  <si>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</si>
  <si>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</si>
  <si>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</si>
  <si>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</si>
  <si>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</si>
  <si>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</si>
  <si>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</si>
  <si>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</si>
  <si>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</si>
  <si>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</si>
  <si>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</si>
  <si>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</si>
  <si>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</si>
  <si>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</si>
  <si>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</si>
  <si>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</si>
  <si>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</si>
  <si>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</si>
  <si>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</si>
  <si>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</si>
  <si>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</si>
  <si>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</si>
  <si>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</si>
  <si>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</si>
  <si>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</si>
  <si>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</si>
  <si>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</si>
  <si>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</si>
  <si>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</si>
  <si>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</si>
  <si>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</si>
  <si>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</si>
  <si>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</si>
  <si>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</si>
  <si>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</si>
  <si>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</si>
  <si>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</si>
  <si>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</si>
  <si>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</si>
  <si>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</si>
  <si>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</si>
  <si>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</si>
  <si>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</si>
  <si>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</si>
  <si>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</si>
  <si>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</si>
  <si>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</si>
  <si>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</si>
  <si>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</si>
  <si>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</si>
  <si>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</si>
  <si>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</si>
  <si>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</si>
  <si>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</si>
  <si>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</si>
  <si>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</si>
  <si>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</si>
  <si>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</si>
  <si>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</si>
  <si>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</si>
  <si>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</si>
  <si>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</si>
  <si>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</si>
  <si>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</si>
  <si>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</si>
  <si>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</si>
  <si>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</si>
  <si>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</si>
  <si>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</si>
  <si>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</si>
  <si>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</si>
  <si>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</si>
  <si>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</si>
  <si>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</si>
  <si>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</si>
  <si>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</si>
  <si>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</si>
  <si>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</si>
  <si>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</si>
  <si>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</si>
  <si>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</si>
  <si>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</si>
  <si>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</si>
  <si>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</si>
  <si>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</si>
  <si>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</si>
  <si>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</si>
  <si>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</si>
  <si>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</si>
  <si>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</si>
  <si>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</si>
  <si>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</si>
  <si>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</si>
  <si>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</si>
  <si>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</si>
  <si>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</si>
  <si>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</si>
  <si>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</si>
  <si>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</si>
  <si>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</si>
  <si>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</si>
  <si>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</si>
  <si>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</si>
  <si>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</si>
  <si>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</si>
  <si>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</si>
  <si>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</si>
  <si>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</si>
  <si>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</si>
  <si>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</si>
  <si>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</si>
  <si>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</si>
  <si>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</si>
  <si>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</si>
  <si>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</si>
  <si>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</si>
  <si>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</si>
  <si>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</si>
  <si>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</si>
  <si>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</si>
  <si>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</si>
  <si>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</si>
  <si>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</si>
  <si>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</si>
  <si>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</si>
  <si>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</si>
  <si>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</si>
  <si>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</si>
  <si>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</si>
  <si>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</si>
  <si>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</si>
  <si>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</si>
  <si>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</si>
  <si>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</si>
  <si>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</si>
  <si>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</si>
  <si>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</si>
  <si>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</si>
  <si>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</si>
  <si>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</si>
  <si>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</si>
  <si>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</si>
  <si>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</si>
  <si>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</si>
  <si>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</si>
  <si>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</si>
  <si>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</si>
  <si>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</si>
  <si>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</si>
  <si>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</si>
  <si>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</si>
  <si>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</si>
  <si>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</si>
  <si>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</si>
  <si>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</si>
  <si>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</si>
  <si>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</si>
  <si>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</si>
  <si>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</si>
  <si>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</si>
  <si>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</si>
  <si>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</si>
  <si>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</si>
  <si>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</si>
  <si>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</si>
  <si>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</si>
  <si>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</si>
  <si>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</si>
  <si>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</si>
  <si>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</si>
  <si>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</si>
  <si>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</si>
  <si>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</si>
  <si>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</si>
  <si>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</si>
  <si>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</si>
  <si>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</si>
  <si>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</si>
  <si>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</si>
  <si>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</si>
  <si>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</si>
  <si>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</si>
  <si>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</si>
  <si>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</si>
  <si>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</si>
  <si>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</si>
  <si>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</si>
  <si>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</si>
  <si>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</si>
  <si>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</si>
  <si>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</si>
  <si>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</si>
  <si>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</si>
  <si>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</si>
  <si>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</si>
  <si>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</si>
  <si>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</si>
  <si>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</si>
  <si>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</si>
  <si>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</si>
  <si>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</si>
  <si>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</si>
  <si>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</si>
  <si>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</si>
  <si>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</si>
  <si>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</si>
  <si>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</si>
  <si>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</si>
  <si>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</si>
  <si>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</si>
  <si>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</si>
  <si>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</si>
  <si>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</si>
  <si>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</si>
  <si>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</si>
  <si>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</si>
  <si>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</si>
  <si>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</si>
  <si>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</si>
  <si>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</si>
  <si>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</si>
  <si>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</si>
  <si>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</si>
  <si>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</si>
  <si>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</si>
  <si>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</si>
  <si>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</si>
  <si>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</si>
  <si>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</si>
  <si>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</si>
  <si>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</si>
  <si>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</si>
  <si>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</si>
  <si>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</si>
  <si>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</si>
  <si>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</si>
  <si>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</si>
  <si>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</si>
  <si>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</si>
  <si>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</si>
  <si>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</si>
  <si>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</si>
  <si>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</si>
  <si>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</si>
  <si>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</si>
  <si>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</si>
  <si>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</si>
  <si>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</si>
  <si>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</si>
  <si>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</si>
  <si>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</si>
  <si>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</si>
  <si>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</si>
  <si>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</si>
  <si>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</si>
  <si>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</si>
  <si>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</si>
  <si>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</si>
  <si>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</si>
  <si>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</si>
  <si>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</si>
  <si>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</si>
  <si>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</si>
  <si>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</si>
  <si>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</si>
  <si>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</si>
  <si>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</si>
  <si>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</si>
  <si>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</si>
  <si>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</si>
  <si>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</si>
  <si>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</si>
  <si>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</si>
  <si>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</si>
  <si>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</si>
  <si>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</si>
  <si>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</si>
  <si>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</si>
  <si>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</si>
  <si>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</si>
  <si>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</si>
  <si>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</si>
  <si>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</si>
  <si>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</si>
  <si>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</si>
  <si>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</si>
  <si>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</si>
  <si>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</si>
  <si>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</si>
  <si>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</si>
  <si>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</si>
  <si>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</si>
  <si>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</si>
  <si>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</si>
  <si>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</si>
  <si>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</si>
  <si>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</si>
  <si>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</si>
  <si>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</si>
  <si>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</si>
  <si>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</si>
  <si>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</si>
  <si>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</si>
  <si>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</si>
  <si>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</si>
  <si>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</si>
  <si>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</si>
  <si>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</si>
  <si>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</si>
  <si>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</si>
  <si>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</si>
  <si>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</si>
  <si>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</si>
  <si>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</si>
  <si>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</si>
  <si>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</si>
  <si>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</si>
  <si>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</si>
  <si>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</si>
  <si>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</si>
  <si>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</si>
  <si>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</si>
  <si>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</si>
  <si>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</si>
  <si>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</si>
  <si>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</si>
  <si>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</si>
  <si>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</si>
  <si>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</si>
  <si>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</si>
  <si>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</si>
  <si>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</si>
  <si>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</si>
  <si>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</si>
  <si>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</si>
  <si>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</si>
  <si>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</si>
  <si>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</si>
  <si>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</si>
  <si>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</si>
  <si>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</si>
  <si>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</si>
  <si>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</si>
  <si>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</si>
  <si>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</si>
  <si>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</si>
  <si>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</si>
  <si>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</si>
  <si>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</si>
  <si>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</si>
  <si>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</si>
  <si>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</si>
  <si>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</si>
  <si>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</si>
  <si>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</si>
  <si>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</si>
  <si>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</si>
  <si>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</si>
  <si>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</si>
  <si>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</si>
  <si>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</si>
  <si>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</si>
  <si>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</si>
  <si>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</si>
  <si>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</si>
  <si>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</si>
  <si>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</si>
  <si>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</si>
  <si>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</si>
  <si>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</si>
  <si>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</si>
  <si>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</si>
  <si>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</si>
  <si>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</si>
  <si>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</si>
  <si>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</si>
  <si>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</si>
  <si>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</si>
  <si>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</si>
  <si>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</si>
  <si>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</si>
  <si>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</si>
  <si>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</si>
  <si>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</si>
  <si>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</si>
  <si>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</si>
  <si>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</si>
  <si>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</si>
  <si>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</si>
  <si>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</si>
  <si>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</si>
  <si>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</si>
  <si>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</si>
  <si>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</si>
  <si>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</si>
  <si>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</si>
  <si>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</si>
  <si>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</si>
  <si>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</si>
  <si>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</si>
  <si>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</si>
  <si>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</si>
  <si>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</si>
  <si>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</si>
  <si>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</si>
  <si>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</si>
  <si>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</si>
  <si>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</si>
  <si>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</si>
  <si>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</si>
  <si>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</si>
  <si>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</si>
  <si>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</si>
  <si>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</si>
  <si>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</si>
  <si>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</si>
  <si>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</si>
  <si>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</si>
  <si>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</si>
  <si>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</si>
  <si>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</si>
  <si>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</si>
  <si>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</si>
  <si>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</si>
  <si>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</si>
  <si>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</si>
  <si>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</si>
  <si>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</si>
  <si>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</si>
  <si>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</si>
  <si>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</si>
  <si>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</si>
  <si>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</si>
  <si>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</si>
  <si>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</si>
  <si>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</si>
  <si>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</si>
  <si>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</si>
  <si>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</si>
  <si>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</si>
  <si>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</si>
  <si>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</si>
  <si>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</si>
  <si>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</si>
  <si>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</si>
  <si>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</si>
  <si>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</si>
  <si>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</si>
  <si>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</si>
  <si>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</si>
  <si>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</si>
  <si>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</si>
  <si>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</si>
  <si>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</si>
  <si>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</si>
  <si>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</si>
  <si>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</si>
  <si>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</si>
  <si>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</si>
  <si>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</si>
  <si>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</si>
  <si>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</si>
  <si>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</si>
  <si>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</si>
  <si>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</si>
  <si>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</si>
  <si>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</si>
  <si>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</si>
  <si>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</si>
  <si>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</si>
  <si>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</si>
  <si>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</si>
  <si>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</si>
  <si>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</si>
  <si>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</si>
  <si>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</si>
  <si>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</si>
  <si>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</si>
  <si>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</si>
  <si>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</si>
  <si>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</si>
  <si>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</si>
  <si>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</si>
  <si>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</si>
  <si>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</si>
  <si>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</si>
  <si>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</si>
  <si>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</si>
  <si>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</si>
  <si>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</si>
  <si>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</si>
  <si>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</si>
  <si>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</si>
  <si>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</si>
  <si>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</si>
  <si>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</si>
  <si>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</si>
  <si>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</si>
  <si>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</si>
  <si>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</si>
  <si>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</si>
  <si>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</si>
  <si>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</si>
  <si>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</si>
  <si>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</si>
  <si>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</si>
  <si>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</si>
  <si>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</si>
  <si>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</si>
  <si>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</si>
  <si>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</si>
  <si>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</si>
  <si>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</si>
  <si>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</si>
  <si>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</si>
  <si>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</si>
  <si>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</si>
  <si>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</si>
  <si>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</si>
  <si>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</si>
  <si>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</si>
  <si>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</si>
  <si>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</si>
  <si>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</si>
  <si>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</si>
  <si>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</si>
  <si>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</si>
  <si>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</si>
  <si>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</si>
  <si>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</si>
  <si>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</si>
  <si>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</si>
  <si>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</si>
  <si>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</si>
  <si>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</si>
  <si>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</si>
  <si>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</si>
  <si>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</si>
  <si>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</si>
  <si>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</si>
  <si>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</si>
  <si>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</si>
  <si>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</si>
  <si>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</si>
  <si>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</si>
  <si>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</si>
  <si>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</si>
  <si>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</si>
  <si>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</si>
  <si>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</si>
  <si>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</si>
  <si>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</si>
  <si>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</si>
  <si>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</si>
  <si>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</si>
  <si>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</si>
  <si>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</si>
  <si>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</si>
  <si>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</si>
  <si>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</si>
  <si>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</si>
  <si>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</si>
  <si>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</si>
  <si>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</si>
  <si>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</si>
  <si>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</si>
  <si>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</si>
  <si>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</si>
  <si>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</si>
  <si>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</si>
  <si>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</si>
  <si>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</si>
  <si>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</si>
  <si>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</si>
  <si>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</si>
  <si>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</si>
  <si>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</si>
  <si>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</si>
  <si>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</si>
  <si>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</si>
  <si>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</si>
  <si>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</si>
  <si>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</si>
  <si>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</si>
  <si>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</si>
  <si>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</si>
  <si>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</si>
  <si>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</si>
  <si>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</si>
  <si>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</si>
  <si>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</si>
  <si>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</si>
  <si>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</si>
  <si>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</si>
  <si>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</si>
  <si>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</si>
  <si>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</si>
  <si>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</si>
  <si>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</si>
  <si>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</si>
  <si>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</si>
  <si>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</si>
  <si>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</si>
  <si>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</si>
  <si>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</si>
  <si>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</si>
  <si>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</si>
  <si>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</si>
  <si>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</si>
  <si>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</si>
  <si>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</si>
  <si>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</si>
  <si>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</si>
  <si>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</si>
  <si>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</si>
  <si>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</si>
  <si>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</si>
  <si>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</si>
  <si>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</si>
  <si>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</si>
  <si>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</si>
  <si>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</si>
  <si>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</si>
  <si>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</si>
  <si>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</si>
  <si>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</si>
  <si>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</si>
  <si>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</si>
  <si>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</si>
  <si>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</si>
  <si>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</si>
  <si>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</si>
  <si>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</si>
  <si>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</si>
  <si>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</si>
  <si>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</si>
  <si>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</si>
  <si>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</si>
  <si>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</si>
  <si>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</si>
  <si>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</si>
  <si>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</si>
  <si>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</si>
  <si>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</si>
  <si>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</si>
  <si>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</si>
  <si>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</si>
  <si>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</si>
  <si>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</si>
  <si>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</si>
  <si>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</si>
  <si>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</si>
  <si>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</si>
  <si>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</si>
  <si>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</si>
  <si>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</si>
  <si>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</si>
  <si>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</si>
  <si>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</si>
  <si>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</si>
  <si>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</si>
  <si>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</si>
  <si>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</si>
  <si>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</si>
  <si>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</si>
  <si>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</si>
  <si>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</si>
  <si>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</si>
  <si>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</si>
  <si>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</si>
  <si>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</si>
  <si>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</si>
  <si>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</si>
  <si>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</si>
  <si>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</si>
  <si>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</si>
  <si>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</si>
  <si>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</si>
  <si>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</si>
  <si>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</si>
  <si>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</si>
  <si>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</si>
  <si>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</si>
  <si>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</si>
  <si>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</si>
  <si>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</si>
  <si>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</si>
  <si>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</si>
  <si>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</si>
  <si>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</si>
  <si>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</si>
  <si>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</si>
  <si>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</si>
  <si>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</si>
  <si>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</si>
  <si>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</si>
  <si>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</si>
  <si>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</si>
  <si>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</si>
  <si>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</si>
  <si>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</si>
  <si>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</si>
  <si>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</si>
  <si>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</si>
  <si>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</si>
  <si>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</si>
  <si>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</si>
  <si>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</si>
  <si>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</si>
  <si>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</si>
  <si>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</si>
  <si>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</si>
  <si>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</si>
  <si>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</si>
  <si>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</si>
  <si>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</si>
  <si>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</si>
  <si>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</si>
  <si>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</si>
  <si>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</si>
  <si>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</si>
  <si>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</si>
  <si>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</si>
  <si>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</si>
  <si>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</si>
  <si>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</si>
  <si>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</si>
  <si>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</si>
  <si>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</si>
  <si>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</si>
  <si>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</si>
  <si>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</si>
  <si>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</si>
  <si>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</si>
  <si>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</si>
  <si>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</si>
  <si>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</si>
  <si>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</si>
  <si>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</si>
  <si>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</si>
  <si>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</si>
  <si>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</si>
  <si>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</si>
  <si>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</si>
  <si>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</si>
  <si>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</si>
  <si>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</si>
  <si>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</si>
  <si>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</si>
  <si>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</si>
  <si>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</si>
  <si>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</si>
  <si>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</si>
  <si>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</si>
  <si>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</si>
  <si>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</si>
  <si>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</si>
  <si>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</si>
  <si>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</si>
  <si>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</si>
  <si>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</si>
  <si>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</si>
  <si>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</si>
  <si>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</si>
  <si>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</si>
  <si>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</si>
  <si>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</si>
  <si>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</si>
  <si>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</si>
  <si>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</si>
  <si>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</si>
  <si>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</si>
  <si>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</si>
  <si>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</si>
  <si>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</si>
  <si>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</si>
  <si>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</si>
  <si>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</si>
  <si>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</si>
  <si>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</si>
  <si>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</si>
  <si>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</si>
  <si>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</si>
  <si>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</si>
  <si>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</si>
  <si>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</si>
  <si>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</si>
  <si>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</si>
  <si>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</si>
  <si>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</si>
  <si>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</si>
  <si>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</si>
  <si>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</si>
  <si>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</si>
  <si>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</si>
  <si>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</si>
  <si>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</si>
  <si>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</si>
  <si>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</si>
  <si>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</si>
  <si>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</si>
  <si>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</si>
  <si>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</si>
  <si>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</si>
  <si>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</si>
  <si>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</si>
  <si>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</si>
  <si>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</si>
  <si>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</si>
  <si>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</si>
  <si>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</si>
  <si>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</si>
  <si>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</si>
  <si>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</si>
  <si>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</si>
  <si>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</si>
  <si>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</si>
  <si>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</si>
  <si>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</si>
  <si>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</si>
  <si>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</si>
  <si>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</si>
  <si>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</si>
  <si>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</si>
  <si>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</si>
  <si>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</si>
  <si>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</si>
  <si>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</si>
  <si>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</si>
  <si>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</si>
  <si>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</si>
  <si>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</si>
  <si>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</si>
  <si>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</si>
  <si>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</si>
  <si>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</si>
  <si>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</si>
  <si>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</si>
  <si>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</si>
  <si>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</si>
  <si>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</si>
  <si>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</si>
  <si>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</si>
  <si>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</si>
  <si>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</si>
  <si>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</si>
  <si>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</si>
  <si>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</si>
  <si>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</si>
  <si>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</si>
  <si>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</si>
  <si>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</si>
  <si>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</si>
  <si>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</si>
  <si>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</si>
  <si>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</si>
  <si>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</si>
  <si>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</si>
  <si>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</si>
  <si>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</si>
  <si>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</si>
  <si>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</si>
  <si>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</si>
  <si>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</si>
  <si>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</si>
  <si>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</si>
  <si>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</si>
  <si>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</si>
  <si>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</si>
  <si>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</si>
  <si>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</si>
  <si>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</si>
  <si>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</si>
  <si>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</si>
  <si>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</si>
  <si>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</si>
  <si>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</si>
  <si>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</si>
  <si>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</si>
  <si>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</si>
  <si>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</si>
  <si>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</si>
  <si>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</si>
  <si>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</si>
  <si>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</si>
  <si>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</si>
  <si>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</si>
  <si>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</si>
  <si>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</si>
  <si>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</si>
  <si>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</si>
  <si>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</si>
  <si>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</si>
  <si>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</si>
  <si>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</si>
  <si>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</si>
  <si>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</si>
  <si>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</si>
  <si>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</si>
  <si>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</si>
  <si>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</si>
  <si>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</si>
  <si>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</si>
  <si>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</si>
  <si>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</si>
  <si>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</si>
  <si>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</si>
  <si>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</si>
  <si>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</si>
  <si>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</si>
  <si>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</si>
  <si>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</si>
  <si>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</si>
  <si>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</si>
  <si>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</si>
  <si>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</si>
  <si>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</si>
  <si>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</si>
  <si>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</si>
  <si>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</si>
  <si>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</si>
  <si>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</si>
  <si>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</si>
  <si>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</si>
  <si>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</si>
  <si>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</si>
  <si>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</si>
  <si>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</si>
  <si>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</si>
  <si>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</si>
  <si>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</si>
  <si>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</si>
  <si>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</si>
  <si>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</si>
  <si>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</si>
  <si>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</si>
  <si>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</si>
  <si>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</si>
  <si>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</si>
  <si>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</si>
  <si>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</si>
  <si>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</si>
  <si>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</si>
  <si>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</si>
  <si>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</si>
  <si>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</si>
  <si>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</si>
  <si>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</si>
  <si>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</si>
  <si>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</si>
  <si>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</si>
  <si>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</si>
  <si>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</si>
  <si>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</si>
  <si>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</si>
  <si>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</si>
  <si>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</si>
  <si>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</si>
  <si>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</si>
  <si>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</si>
  <si>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</si>
  <si>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</si>
  <si>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</si>
  <si>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</si>
  <si>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</si>
  <si>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</si>
  <si>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</si>
  <si>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</si>
  <si>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</si>
  <si>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</si>
  <si>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</si>
  <si>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</si>
  <si>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</si>
  <si>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</si>
  <si>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</si>
  <si>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</si>
  <si>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</si>
  <si>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</si>
  <si>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</si>
  <si>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</si>
  <si>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</si>
  <si>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</si>
  <si>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</si>
  <si>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</si>
  <si>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</si>
  <si>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</si>
  <si>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</si>
  <si>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</si>
  <si>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</si>
  <si>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</si>
  <si>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</si>
  <si>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</si>
  <si>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</si>
  <si>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</si>
  <si>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</si>
  <si>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</si>
  <si>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</si>
  <si>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</si>
  <si>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</si>
  <si>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</si>
  <si>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</si>
  <si>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</si>
  <si>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</si>
  <si>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</si>
  <si>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</si>
  <si>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</si>
  <si>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</si>
  <si>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</si>
  <si>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</si>
  <si>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</si>
  <si>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</si>
  <si>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</si>
  <si>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</si>
  <si>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</si>
  <si>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</si>
  <si>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</si>
  <si>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</si>
  <si>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PCM-20251121-00000678</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</si>
  <si>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</si>
  <si>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</si>
  <si>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</si>
  <si>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</si>
  <si>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</si>
  <si>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</si>
  <si>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</si>
  <si>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</si>
  <si>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</si>
  <si>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</si>
  <si>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</si>
  <si>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 xml:space="preserve">JUM2293
</t>
  </si>
  <si>
    <t>PCM-20251121-00000702</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</si>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</sst>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319.67829074073961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5.2225925923266914E-2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45982.626716666666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45982.626716666666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45982.626716666666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45982.626716666666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45982.626716666666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45982.626716666666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45982.626716666666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45982.626716666666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45982.626716666666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45982.626716666666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45982.626716666666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45982.626716666666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45982.626716666666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45982.626716666666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45982.626716666666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45982.626716666666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45982.626716666666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45982.626716666666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45982.626716666666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45982.626716666666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45982.626716666666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45982.626716666666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45982.626716666666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45982.626716666666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45982.626716666666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45982.626716666666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45982.626716666666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45982.626716666666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45982.626716666666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45982.626716666666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45982.626716666666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45982.626716666666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45982.626716666666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45982.626716666666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45982.626716666666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45982.626716666666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45982.626716666666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45982.626716666666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45982.626716666666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45982.626716666666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45982.626716666666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45982.626716666666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45982.626716666666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45982.626716666666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45982.626716666666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45982.626716666666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45982.626716666666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45982.626716666666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89D7AA67-F4B7-4952-ACCD-4DB0447494C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157.62687870370428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45982.626716666666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45982.626716666666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45982.626716666666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45982.626716666666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45982.626716666666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45982.626716666666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45982.626716666666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45982.626716666666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45982.626716666666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45982.626716666666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45982.626716666666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45982.626716666666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45982.626716666666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45982.626716666666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45982.626716666666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45982.626716666666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45982.626716666666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45982.626716666666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45982.626716666666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45982.626716666666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45982.626716666666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45982.626716666666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45982.626716666666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45982.626716666666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45982.626716666666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45982.626716666666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45982.626716666666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45982.626716666666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45982.626716666666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45982.626716666666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45982.626716666666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45982.626716666666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45982.626716666666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45982.626716666666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45982.626716666666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45982.626716666666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45982.626716666666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45982.626716666666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45982.626716666666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45982.626716666666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45982.626716666666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45982.626716666666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45982.626716666666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45982.626716666666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45982.626716666666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45982.626716666666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45982.626716666666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45982.626716666666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45982.626716666666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45982.626716666666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45982.626716666666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45982.626716666666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45982.626716666666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45982.626716666666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45982.626716666666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45982.626716666666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45982.626716666666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45982.626716666666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45982.626716666666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45982.626716666666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45982.626716666666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45982.626716666666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45982.626716666666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45982.626716666666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45982.626716666666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45982.626716666666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45982.626716666666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45982.626716666666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45982.626716666666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45982.626716666666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45982.626716666666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45982.626716666666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45982.626716666666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45982.626716666666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45982.626716666666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45982.626716666666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45982.626716666666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45982.626716666666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45982.626716666666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45982.626716666666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45982.626716666666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45982.626716666666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45982.626716666666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45982.626716666666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45982.626716666666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45982.626716666666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45982.626716666666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45982.626716666666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45982.626716666666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45982.626716666666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45982.626716666666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45982.626716666666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45982.626716666666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45982.626716666666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45982.626716666666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45982.626716666666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45982.626716666666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45982.626716666666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45982.626716666666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45982.626716666666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45982.626716666666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45982.626716666666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45982.626716666666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45982.626716666666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45982.626716666666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45982.626716666666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45982.626716666666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45982.626716666666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45982.626716666666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45982.626716666666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45982.626716666666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45982.626716666666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45982.626716666666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45982.626716666666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45982.626716666666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45982.626716666666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45982.626716666666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45982.626716666666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45982.626716666666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45982.626716666666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45982.626716666666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45982.626716666666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45982.626716666666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45982.626716666666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45982.626716666666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45982.626716666666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45982.626716666666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45982.626716666666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45982.626716666666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45982.626716666666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45982.626716666666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45982.626716666666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45982.626716666666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45982.626716666666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45982.626716666666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45982.626716666666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45982.626716666666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45982.626716666666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45982.626716666666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45982.626716666666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45982.626716666666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45982.626716666666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45982.626716666666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45982.626716666666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45982.626716666666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45982.626716666666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45982.626716666666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45982.626716666666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45982.626716666666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45982.626716666666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45982.626716666666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45982.626716666666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45982.626716666666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45982.626716666666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45982.626716666666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45982.626716666666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45982.626716666666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45982.626716666666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45982.626716666666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45982.626716666666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45982.626716666666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45982.626716666666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45982.626716666666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45982.626716666666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45982.626716666666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45982.626716666666</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45982.626716666666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45982.626716666666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45982.626716666666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45982.626716666666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45982.626716666666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45982.626716666666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45982.626716666666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45982.626716666666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45982.626716666666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45982.626716666666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45982.626716666666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45982.626716666666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45982.626716666666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45982.626716666666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45982.626716666666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45982.626716666666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45982.626716666666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45982.626716666666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45982.626716666666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45982.626716666666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45982.626716666666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45982.626716666666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45982.626716666666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45982.626716666666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45982.626716666666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45982.626716666666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45982.626716666666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45982.626716666666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45982.626716666666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45982.626716666666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45982.626716666666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45982.626716666666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45982.626716666666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45982.626716666666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45982.626716666666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45982.626716666666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45982.626716666666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45982.626716666666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45982.626716666666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45982.626716666666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45982.626716666666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45982.626716666666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45982.626716666666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45982.626716666666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45982.626716666666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45982.626716666666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45982.626716666666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45982.626716666666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45982.626716666666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45982.626716666666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45982.626716666666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45982.626716666666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45982.626716666666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45982.626716666666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45982.626716666666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45982.626716666666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45982.626716666666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45982.626716666666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45982.626716666666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45982.626716666666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45982.626716666666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45982.626716666666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45982.626716666666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45982.626716666666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45982.626716666666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45982.626716666666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45982.626716666666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45982.626716666666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45982.626716666666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45982.626716666666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45982.626716666666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45982.626716666666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45982.626716666666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45982.626716666666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45982.626716666666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45982.626716666666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45982.626716666666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45982.626716666666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45982.626716666666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45982.626716666666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45982.626716666666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45982.626716666666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45982.626716666666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45982.626716666666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45982.626716666666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45982.626716666666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45982.626716666666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45982.626716666666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45982.626716666666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45982.626716666666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45982.626716666666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45982.626716666666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45982.626716666666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45982.626716666666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45982.626716666666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45982.626716666666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45982.626716666666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45982.626716666666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45982.626716666666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45982.626716666666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45982.626716666666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45982.626716666666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45982.626716666666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45982.626716666666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45982.626716666666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45982.626716666666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45982.626716666666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45982.626716666666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45982.626716666666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45982.626716666666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45982.626716666666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45982.626716666666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45982.626716666666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45982.626716666666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45982.626716666666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45982.626716666666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45982.626716666666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45982.626716666666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45982.626716666666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45982.626716666666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45982.626716666666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45982.626716666666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45982.626716666666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45982.626716666666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45982.626716666666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45982.626716666666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45982.626716666666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45982.626716666666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45982.626716666666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45982.626716666666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45982.626716666666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45982.626716666666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45982.626716666666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45982.626716666666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45982.626716666666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45982.626716666666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45982.626716666666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45982.626716666666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45982.626716666666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45982.626716666666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45982.626716666666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45982.626716666666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45982.626716666666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45982.626716666666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45982.626716666666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45982.626716666666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45982.626716666666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45982.626716666666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45982.626716666666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45982.626716666666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45982.626716666666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45982.626716666666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45982.626716666666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45982.626716666666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45982.626716666666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45982.626716666666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45982.626716666666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45982.626716666666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45982.626716666666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45982.626716666666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45982.626716666666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45982.626716666666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45982.626716666666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45982.626716666666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45982.626716666666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45982.626716666666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45982.626716666666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45982.626716666666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45982.626716666666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45982.626716666666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45982.626716666666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45982.626716666666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45982.626716666666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45982.626716666666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45982.626716666666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45982.626716666666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45982.626716666666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45982.626716666666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45982.626716666666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45982.626716666666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45982.626716666666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45982.626716666666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45982.626716666666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45982.626716666666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45982.626716666666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45982.626716666666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45982.626716666666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45982.626716666666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45982.626716666666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45982.626716666666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45982.626716666666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45982.626716666666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45982.626716666666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45982.626716666666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45982.626716666666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45982.626716666666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45982.626716666666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45982.626716666666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45982.626716666666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45982.626716666666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45982.626716666666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45982.626716666666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45982.626716782404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45982.626716782404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45982.626716782404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45982.626716782404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45982.626716782404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45982.626716782404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45982.626716782404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45982.626716782404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45982.626716782404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45982.626716782404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45982.626716782404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45982.626716782404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45982.626716782404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45982.626716782404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45982.626716782404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45982.626716782404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45982.626716782404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45982.626716782404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45982.626716782404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45982.626716782404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45982.626716782404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45982.626716782404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45982.626716782404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45982.626716782404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45982.626716782404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45982.626716782404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45982.626716782404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45982.626716782404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45982.626716782404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45982.626716782404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45982.626716782404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45982.626716782404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45982.626716782404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45982.626716782404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45982.626716782404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45982.626716782404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45982.626716782404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45982.626716782404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45982.626716782404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45982.626716782404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45982.626716782404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45982.626716782404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45982.626716782404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45982.626716782404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45982.626716782404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45982.626716782404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45982.626716782404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45982.626716782404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45982.626716782404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45982.626716782404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45982.626716782404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45982.626716782404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45982.626716782404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45982.626716782404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45982.626716782404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45982.626716782404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45982.626716782404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45982.626716782404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45982.626716782404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45982.626716782404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45982.626716782404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45982.626716782404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45982.626716782404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45982.626716782404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45982.626716782404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45982.626716782404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45982.626716782404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45982.626716782404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45982.626716782404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45982.626716782404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45982.626716782404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45982.626716782404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45982.626716782404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45982.626716782404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45982.626716782404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45982.626716782404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45982.626716782404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45982.626716782404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45982.626716782404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45982.626716782404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45982.626716782404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45982.626716782404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45982.626716782404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45982.626716782404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45982.626716782404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45982.626716782404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45982.626716782404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45982.626716782404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45982.626716782404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45982.626716782404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45982.626716782404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45982.626716782404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45982.626716782404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45982.626716782404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45982.626716782404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45982.626716782404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45982.626716782404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45982.626716782404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45982.626716782404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45982.626716782404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45982.626716782404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45982.626716782404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45982.626716782404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45982.626716782404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45982.626716782404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45982.626716782404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45982.626716782404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45982.626716782404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45982.626716782404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45982.626716782404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45982.626716782404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45982.626716782404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45982.626716782404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45982.626716782404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45982.626716782404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45982.626716782404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45982.626716782404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45982.626716782404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45982.626716782404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45982.626716782404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45982.626716782404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45982.626716782404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45982.626716782404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45982.626716782404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45982.626716782404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45982.626716782404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45982.626716782404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45982.626716782404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45982.626716782404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45982.626716782404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45982.626716782404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45982.626716782404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45982.626716782404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45982.626716782404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45982.626716782404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45982.626716782404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45982.626716782404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45982.626716782404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45982.626716782404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45982.626716782404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45982.626716782404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45982.626716782404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45982.626716782404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45982.626716782404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45982.626716782404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45982.626716782404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45982.626716782404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45982.626716782404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45982.626716782404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45982.626716782404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45982.626716782404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45982.626716782404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45982.626716782404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45982.626716782404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45982.626716782404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45982.626716782404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45982.626716782404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45982.626716782404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45982.626716782404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45982.626716782404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45982.626716782404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45982.626716782404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45982.626716782404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45982.626716782404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45982.626716782404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45982.626716782404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45982.626716782404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45982.626716782404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45982.626716782404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45982.626716782404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45982.626716782404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45982.626716782404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45982.626716782404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45982.626716782404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45982.626716782404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45982.626716782404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45982.626716782404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45982.626716782404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45982.626716782404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45982.626716782404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45982.626716782404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45982.626716782404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45982.626716782404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45982.626716782404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45982.626716782404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45982.626716782404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45982.626716782404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45982.626716782404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45982.626716782404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45982.626716782404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45982.626716782404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45982.626716782404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45982.626716782404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45982.626716782404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45982.626716782404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45982.626716782404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45982.626716782404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45982.626716782404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45982.626716782404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45982.626716782404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45982.626716782404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45982.626716782404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45982.626716782404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45982.626716782404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45982.626716782404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45982.626716782404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45982.626716782404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45982.626716782404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45982.626716782404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45982.626716782404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45982.626716782404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45982.626716782404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45982.626716782404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45982.626716782404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45982.626716782404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45982.626716782404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45982.626716782404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45982.626716782404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45982.626716782404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45982.626716782404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45982.626716782404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45982.626716782404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45982.626716782404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45982.626716782404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45982.626716782404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45982.626716782404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45982.626716782404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45982.626716782404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45982.626716782404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45982.626716782404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45982.626716782404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45982.626716782404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45982.626716782404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45982.626716782404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45982.626716782404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45982.626716782404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45982.626716782404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45982.626716782404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45982.626716782404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45982.626716782404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45982.626716782404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45982.626716782404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45982.626716782404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45982.626716782404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45982.626716782404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45982.626716782404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45982.626716782404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45982.626716782404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45982.626716782404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45982.626716782404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45982.626716782404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45982.626716782404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45982.626716782404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45982.626716782404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45982.626716782404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45982.626716782404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45982.626716782404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45982.626716782404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45982.626716782404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45982.626716782404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45982.626716782404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45982.626716782404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45982.626716782404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45982.626716782404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45982.626716782404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45982.626716782404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45982.626716782404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45982.626716782404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45982.626716782404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45982.626716782404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45982.626716782404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45982.626716782404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45982.626716782404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45982.626716782404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45982.626716782404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45982.626716782404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45982.626716782404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45982.626716782404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45982.626716782404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45982.626716782404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45982.626716782404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45982.626716782404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45982.626716782404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45982.626716782404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45982.626716782404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45982.626716782404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45982.626716782404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45982.626716782404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45982.626716782404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45982.626716782404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45982.626716782404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45982.626716782404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45982.626716782404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45982.626716782404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45982.626716782404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45982.626716782404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45982.626716782404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45982.626716782404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45982.626716782404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45982.626716782404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45982.626716782404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45982.626716782404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45982.626716782404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45982.626716782404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45982.626716782404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45982.626716782404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45982.626716782404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45982.626716782404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45982.626716782404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45982.626716782404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45982.626716782404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45982.626716782404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45982.626716782404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45982.626716782404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45982.626716782404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45982.626716782404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45982.626716782404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45982.626716782404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45982.626716782404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45982.626716782404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45982.626716782404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45982.626716782404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45982.626716782404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45982.626716782404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45982.626716782404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45982.626716782404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45982.626716782404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45982.626716782404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45982.626716782404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45982.626716782404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45982.626716782404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45982.626716782404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45982.626716782404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45982.626716782404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45982.626716782404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45982.626716782404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45982.626716782404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45982.626716782404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45982.626716782404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45982.626716782404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45982.626716782404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45982.626716782404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45982.626716782404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45982.626716782404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45982.626716782404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45982.626716782404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45982.626716782404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45982.626716782404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45982.626716782404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45982.626716782404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45982.626716782404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45982.626716782404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45982.626716782404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45982.626716782404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45982.626716782404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45982.626716782404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45982.626716782404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45982.626716782404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45982.626716782404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45982.626716782404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45982.626716782404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45982.626716782404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45982.626716782404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45982.626716782404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45982.626716782404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45982.626716782404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45982.626716782404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45982.626716782404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45982.626716782404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45982.626716782404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45982.626716782404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45982.626716782404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45982.626716782404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45982.626716782404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45982.626716782404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45982.626716782404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45982.626716782404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45982.626716782404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45982.626716782404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45982.626716782404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45982.626716782404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45982.626716782404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45982.626716782404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45982.626716782404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45982.626716782404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45982.626716782404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45982.626716782404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45982.626716782404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45982.626716782404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45982.626716782404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45982.626716782404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45982.626716782404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45982.626716782404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45982.626716782404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45982.626716782404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45982.626716782404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45982.626716782404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45982.626716782404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45982.626716782404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45982.626716782404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45982.626716782404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45982.626716782404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45982.626716782404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45982.626716782404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45982.626716782404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45982.626716782404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45982.626716782404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45982.626716782404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45982.626716782404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45982.626716782404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45982.626716782404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45982.626716782404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45982.626716782404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45982.626716782404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45982.626716782404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45982.626716782404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45982.626716782404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45982.626716782404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45982.626716782404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45982.626716782404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45982.626716782404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45982.626716782404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45982.626716782404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45982.626716782404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45982.626716782404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45982.626716782404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45982.626716782404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45982.626716782404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45982.626716782404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45982.626716782404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45982.626716782404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45982.626716782404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45982.626716782404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45982.626716782404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45982.626716782404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45982.626716782404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45982.626716782404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45982.626716782404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45982.626716782404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45982.626716782404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45982.626716782404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45982.626716782404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45982.626716782404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45982.626716782404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45982.626716782404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45982.626716782404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45982.626716782404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45982.626716782404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45982.626716782404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45982.626716782404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45982.626716782404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45982.626716782404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45982.626716782404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45982.626716782404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45982.626716782404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45982.626716782404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45982.626716782404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45982.626716782404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45982.626716782404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45982.626716782404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45982.626716782404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45982.626716782404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45982.626716782404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45982.626716782404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45982.626716782404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45982.626716782404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45982.626716782404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45982.626716782404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45982.626716782404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45982.626716782404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45982.626716782404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45982.626716782404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45982.626716782404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45982.626716782404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45982.626716782404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45982.626716782404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45982.626716782404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45982.626716782404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45982.626716782404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45982.626716782404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45982.626716782404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45982.626716782404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45982.626716782404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45982.626716782404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45982.626716782404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45982.626716782404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45982.626716782404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45982.626716782404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45982.626716782404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45982.626716782404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45982.626716782404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45982.626716782404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45982.626716782404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45982.626716782404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45982.626716782404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45982.626716782404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45982.626716782404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45982.626716782404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45982.626716782404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45982.626716782404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45982.626716782404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45982.626716782404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45982.626716782404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45982.626716782404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45982.626716782404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45982.626716782404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45982.626716782404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45982.626716782404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45982.626716782404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45982.626716782404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45982.626716782404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45982.626716782404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45982.626716782404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45982.626716782404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45982.626716782404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45982.626716782404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45982.626716782404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45982.626716782404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45982.626716782404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45982.626716782404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45982.626716782404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45982.626716782404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45982.626716782404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45982.626716782404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45982.626716782404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45982.626716782404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45982.626716782404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45982.626716782404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45982.626716782404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45982.626716782404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45982.626716782404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45982.626716782404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45982.626716782404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45982.626716782404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45982.626716782404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45982.626716782404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45982.626716782404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45982.626716782404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45982.626716782404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45982.626716782404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45982.626716782404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45982.626716782404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45982.626716782404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45982.626716782404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45982.626716782404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45982.626716782404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45982.626716782404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45982.626716782404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45982.626716782404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45982.626716782404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45982.626716782404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45982.626716782404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45982.626716782404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45982.626716782404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45982.626716782404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45982.626716782404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45982.626716782404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45982.626716782404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45982.626716782404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45982.626716782404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45982.626716782404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45982.626716782404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45982.626716782404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45982.626716782404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45982.626716782404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45982.626716782404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45982.626716782404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45982.626716782404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45982.626716782404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45982.626716782404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45982.626716782404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45982.626716782404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45982.626716782404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45982.626716782404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45982.626716782404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45982.626716782404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45982.626716782404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45982.626716782404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45982.626716782404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45982.626716782404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45982.626716782404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45982.626716782404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45982.626716782404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45982.626716782404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45982.626716782404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45982.626716782404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45982.626716782404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45982.626716782404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45982.626716782404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45982.626716782404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45982.626716782404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45982.626716782404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45982.626716782404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45982.626716782404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45982.626716782404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45982.626716782404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45982.626716782404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45982.626716782404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45982.626716782404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45982.626716782404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45982.626716782404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45982.626716782404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45982.626716782404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45982.626716782404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45982.626716782404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45982.626716782404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45982.626716782404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45982.626716782404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45982.626716782404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45982.626716782404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45982.626716782404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45982.626716782404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45982.626716782404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45982.626716782404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45982.626716782404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45982.626716782404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45982.626716782404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45982.626716782404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45982.626716782404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45982.626716782404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45982.626716782404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45982.626716782404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45982.626716782404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45982.626716782404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45982.626716782404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45982.626716782404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45982.626716782404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45982.626716782404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45982.626716782404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45982.626716782404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45982.626716782404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45982.626716782404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45982.626716782404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45982.626716782404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45982.626716782404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45982.626716782404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45982.626716782404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45982.626716782404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45982.626716782404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45982.626716782404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45982.626716782404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45982.626716782404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45982.626716782404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45982.626716782404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45982.626716782404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45982.626716782404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45982.626716782404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45982.626716782404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45982.626716782404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45982.626716782404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45982.626716782404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45982.626716782404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45982.626716782404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45982.626716782404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45982.626716782404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45982.626716782404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45982.626716782404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45982.626716782404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45982.626716782404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45982.626716782404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45982.626716782404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45982.626716782404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45982.626716782404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45982.626716782404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45982.626716782404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45982.626716782404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45982.626716782404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45982.626716782404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45982.626716782404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45982.626716782404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45982.626716782404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45982.626716782404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45982.626716782404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45982.626716782404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45982.626716782404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45982.626716782404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45982.626716782404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45982.626716782404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45982.626716782404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45982.626716782404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45982.626716782404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45982.626716782404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45982.626716782404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45982.626716782404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45982.626716782404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45982.626716782404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45982.626716782404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45982.626716782404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45982.626716782404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45982.626716782404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45982.626716782404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45982.626716782404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45982.626716782404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45982.626716782404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45982.626716782404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45982.626716782404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45982.626716782404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45982.626716782404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45982.626716782404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45982.626716782404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45982.626716782404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45982.626716782404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45982.626716782404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45982.626716782404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45982.626716782404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45982.626716782404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45982.626716782404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45982.626716782404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45982.626716782404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45982.626716782404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45982.626716782404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45982.626716782404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45982.626716782404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45982.626716782404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45982.626716782404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45982.626716782404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45982.626716782404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45982.626716782404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45982.626716782404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45982.626716782404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45982.626716782404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45982.626716782404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45982.626716782404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45982.626716782404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45982.626716782404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45982.626716782404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45982.626716782404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45982.626716782404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45982.626716782404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45982.626716782404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45982.626716782404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45982.626716782404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45982.626716782404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45982.626716782404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45982.626716782404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45982.626716782404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45982.626716782404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45982.626716782404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45982.626716782404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45982.626716782404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45982.626716782404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45982.626716782404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45982.626716782404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45982.626716782404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45982.626716782404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45982.626716782404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45982.626716782404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45982.626716782404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45982.626716782404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45982.626716782404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45982.626716782404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45982.626716782404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45982.626716782404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45982.626716782404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45982.626716782404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45982.626716782404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45982.626716782404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45982.626716782404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45982.626716782404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45982.626716782404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45982.626716782404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45982.626716782404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45982.626716782404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45982.626716782404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45982.626716782404</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279.14599907406955</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37399</v>
      </c>
      <c r="E3" s="94" t="s">
        <v>39021</v>
      </c>
      <c r="F3" s="95">
        <v>45982.579733796294</v>
      </c>
      <c r="G3" s="96">
        <f t="shared" ref="G3:G25" ca="1" si="0">IFERROR(NOW()-F3,"")</f>
        <v>4.6982870371721219E-2</v>
      </c>
      <c r="H3" s="95">
        <v>45982.573738425926</v>
      </c>
      <c r="I3" s="113" t="str">
        <f>IFERROR(VLOOKUP(D3,DB!A:F,6,0),"")</f>
        <v>Generator-SG</v>
      </c>
      <c r="J3" s="113" t="str">
        <f>IFERROR(VLOOKUP(D3,DB!A:G,7,0),"")</f>
        <v>Vandalized</v>
      </c>
      <c r="K3" s="97" t="s">
        <v>39111</v>
      </c>
      <c r="L3" s="91" t="str">
        <f>IFERROR(VLOOKUP(D3,DB!A:I,9,0),"")</f>
        <v>Latis</v>
      </c>
    </row>
    <row r="4" spans="1:16" ht="15" customHeight="1">
      <c r="A4" s="113"/>
      <c r="B4" s="113" t="str">
        <f>IFERROR(VLOOKUP(D4,DB!A:K,11,0),"")</f>
        <v/>
      </c>
      <c r="C4" s="93"/>
      <c r="D4" s="91"/>
      <c r="E4" s="94"/>
      <c r="F4" s="95"/>
      <c r="G4" s="96">
        <f t="shared" ca="1" si="0"/>
        <v>45982.626716666666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45982.626716666666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45982.626716666666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45982.626716666666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45982.626716666666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45982.626716666666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45982.626716666666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45982.626716666666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45982.626716666666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45982.626716666666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45982.626716666666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45982.626716666666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45982.626716666666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45982.626716666666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45982.626716666666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45982.626716666666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45982.626716666666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45982.626716666666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45982.626716666666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45982.626716666666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45982.626716666666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45982.626716666666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45982.626716666666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45982.626716666666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45982.626716666666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45982.626716666666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45982.626716666666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45982.626716666666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45982.626716666666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45982.626716666666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45982.626716666666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45982.626716666666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45982.626716666666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45982.626716666666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45982.626716666666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45982.626716666666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45982.626716666666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45982.626716666666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45982.626716666666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45982.626716666666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45982.626716666666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45982.626716666666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45982.626716666666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45982.626716666666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45982.626716666666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45982.626716666666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45982.626716666666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45982.626716666666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45982.626716666666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45982.626716666666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45982.626716666666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45982.626716666666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45982.626716666666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45982.626716666666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45982.626716666666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45982.626716666666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45982.626716666666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45982.626716666666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45982.626716666666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45982.626716666666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45982.626716666666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45982.626716666666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45982.626716666666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45982.626716666666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45982.626716666666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45982.626716666666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45982.626716666666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45982.626716666666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45982.626716666666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45982.626716666666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45982.626716666666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45982.626716666666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45982.626716666666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45982.626716666666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45982.626716666666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45982.626716666666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45982.626716666666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45982.626716666666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45982.626716666666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45982.626716666666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45982.626716666666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45982.626716666666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45982.626716666666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45982.626716666666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45982.626716666666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45982.626716666666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45982.626716666666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45982.626716666666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45982.626716666666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45982.626716666666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45982.626716666666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45982.626716666666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45982.626716666666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45982.626716666666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45982.626716666666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45982.626716666666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45982.626716666666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45982.626716666666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45982.626716666666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45982.626716666666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45982.626716666666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45982.626716666666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45982.626716666666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45982.626716666666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45982.626716666666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45982.626716666666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45982.626716666666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45982.626716666666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45982.626716666666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45982.626716666666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45982.626716666666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45982.626716666666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45982.626716666666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45982.626716666666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45982.626716666666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45982.626716666666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45982.626716666666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45982.626716666666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45982.626716666666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45982.626716666666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45982.626716666666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45982.626716666666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45982.626716666666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45982.626716666666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45982.626716666666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45982.626716666666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45982.626716666666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45982.626716666666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45982.626716666666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45982.626716666666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45982.626716666666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45982.626716666666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45982.626716666666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45982.626716666666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45982.626716666666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45982.626716666666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45982.626716666666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45982.626716666666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45982.626716666666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45982.626716666666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45982.626716666666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45982.626716666666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45982.626716666666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45982.626716666666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45982.626716666666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45982.626716666666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45982.626716666666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45982.626716666666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45982.626716666666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45982.626716666666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45982.626716666666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45982.626716666666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45982.626716666666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45982.626716666666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45982.626716666666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45982.626716666666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45982.626716666666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45982.626716666666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45982.626716666666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45982.626716666666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45982.626716666666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45982.626716666666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45982.626716666666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45982.626716666666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45982.626716666666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45982.626716666666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45982.626716666666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45982.626716666666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45982.626716666666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45982.626716666666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45982.626716666666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45982.626716666666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45982.626716666666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45982.626716666666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45982.626716666666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45982.626716666666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45982.626716666666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45982.626716666666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45982.626716666666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45982.626716666666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45982.626716666666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45982.626716666666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45982.626716666666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45982.626716666666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45982.626716666666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45982.626716666666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45982.626716666666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45982.626716666666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45982.626716666666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45982.626716666666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45982.626716666666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45982.626716666666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45982.626716666666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45982.626716666666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45982.626716666666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45982.626716666666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45982.626716666666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45982.626716666666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45982.626716666666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45982.626716666666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45982.626716666666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45982.626716666666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45982.626716666666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45982.626716666666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45982.626716666666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45982.626716666666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45982.626716666666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45982.626716666666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45982.626716666666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45982.626716666666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45982.626716666666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45982.626716666666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45982.626716666666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45982.626716666666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45982.626716666666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45982.626716666666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45982.626716666666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45982.626716666666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45982.626716666666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45982.626716666666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45982.626716666666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45982.626716666666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45982.626716666666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45982.626716666666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45982.626716666666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45982.626716666666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45982.626716666666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45982.626716666666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45982.626716666666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45982.626716666666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45982.626716666666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45982.626716666666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45982.626716666666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45982.626716666666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45982.626716666666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45982.626716666666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45982.626716666666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45982.626716666666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45982.626716666666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45982.626716666666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45982.626716666666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45982.626716666666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45982.626716666666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45982.626716666666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45982.626716666666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45982.626716666666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45982.626716666666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45982.626716666666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45982.626716666666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45982.626716666666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45982.626716666666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45982.626716666666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45982.626716666666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45982.626716666666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45982.626716666666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45982.626716666666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45982.626716666666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45982.626716666666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45982.626716666666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45982.626716666666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45982.626716666666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45982.626716666666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45982.626716666666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45982.626716666666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45982.626716666666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45982.626716666666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45982.626716666666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45982.626716666666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45982.626716666666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45982.626716666666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45982.626716666666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45982.626716666666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45982.626716666666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45982.626716666666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45982.626716666666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45982.626716666666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45982.626716666666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45982.626716666666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45982.626716666666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45982.626716666666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45982.626716666666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45982.626716666666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45982.626716666666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45982.626716666666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45982.626716666666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45982.626716666666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45982.626716666666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45982.626716666666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45982.626716666666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45982.626716666666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45982.626716666666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45982.626716666666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45982.626716666666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45982.626716666666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45982.626716666666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45982.626716666666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45982.626716666666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45982.626716666666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45982.626716666666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45982.626716666666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45982.626716666666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45982.626716666666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45982.626716666666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45982.626716666666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45982.626716666666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45982.626716666666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45982.626716666666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45982.626716666666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45982.626716666666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45982.626716666666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45982.626716666666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45982.626716666666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45982.626716666666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45982.626716666666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45982.626716666666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45982.626716666666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45982.626716666666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45982.626716666666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45982.626716666666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45982.626716666666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45982.626716666666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45982.626716666666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45982.626716666666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45982.626716666666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45982.626716666666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45982.626716666666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45982.626716666666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45982.626716666666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45982.626716666666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45982.626716666666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45982.626716666666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45982.626716666666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45982.626716666666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45982.626716666666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45982.626716666666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45982.626716666666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45982.626716666666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45982.626716666666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45982.626716666666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45982.626716666666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45982.626716666666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45982.626716666666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6">IFERROR(NOW()-F346,"")</f>
        <v>45982.626716666666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45982.626716666666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45982.626716666666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45982.626716666666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45982.626716666666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45982.626716666666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45982.626716666666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45982.626716666666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45982.626716666666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45982.626716666666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45982.626716666666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45982.626716666666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45982.626716666666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45982.626716666666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45982.626716666666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45982.626716666666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45982.626716666666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45982.626716666666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45982.626716666666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45982.626716666666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45982.626716666666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45982.626716666666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45982.626716666666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45982.626716666666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45982.626716666666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45982.626716666666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45982.626716666666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45982.626716666666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45982.626716666666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45982.626716666666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45982.626716666666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45982.626716666666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45982.626716666666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45982.626716666666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45982.626716666666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45982.626716666666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45982.626716666666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45982.626716666666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45982.626716666666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45982.626716666666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45982.626716666666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45982.626716666666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45982.626716666666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45982.626716666666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45982.626716666666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45982.626716666666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45982.626716666666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45982.626716666666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45982.626716666666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45982.626716666666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45982.626716666666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45982.626716666666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45982.626716666666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45982.626716666666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45982.626716666666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45982.626716666666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45982.626716666666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45982.626716666666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45982.626716666666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45982.626716666666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45982.626716666666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45982.626716666666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45982.626716666666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45982.626716666666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55" ca="1" si="7">IFERROR(NOW()-F410,"")</f>
        <v>45982.626716666666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45982.626716666666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45982.626716666666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45982.626716666666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45982.626716666666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45982.626716666666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45982.626716666666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45982.626716666666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45982.626716666666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45982.626716666666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45982.626716666666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45982.626716666666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45982.626716666666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45982.626716666666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45982.626716666666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45982.626716666666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45982.626716666666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45982.626716666666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45982.626716666666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45982.626716666666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45982.626716666666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45982.626716666666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45982.626716666666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45982.626716666666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45982.626716666666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45982.626716666666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45982.626716666666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45982.626716666666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45982.626716666666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45982.626716666666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45982.626716666666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45982.626716666666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45982.626716666666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45982.626716666666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45982.626716666666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45982.626716666666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45982.626716666666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45982.626716666666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45982.626716666666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45982.626716666666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45982.626716666666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45982.626716666666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45982.626716666666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45982.626716666666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45982.626716666666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45982.626716666666</v>
      </c>
      <c r="H455" s="95"/>
      <c r="I455" s="113" t="str">
        <f>IFERROR(VLOOKUP(D455,DB!A:F,6,0),"")</f>
        <v/>
      </c>
      <c r="J455" s="113" t="str">
        <f>IFERROR(VLOOKUP(D455,DB!A:G,7,0),"")</f>
        <v/>
      </c>
      <c r="K455" s="97"/>
      <c r="L455" s="91" t="str">
        <f>IFERROR(VLOOKUP(D455,DB!A:I,9,0),"")</f>
        <v/>
      </c>
    </row>
  </sheetData>
  <dataValidations count="2">
    <dataValidation allowBlank="1" showInputMessage="1" showErrorMessage="1" sqref="E1" xr:uid="{A4F81451-56CC-4543-9497-104C4E44EE4B}"/>
    <dataValidation type="list" allowBlank="1" showInputMessage="1" showErrorMessage="1" sqref="E2:E4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2"/>
  <sheetViews>
    <sheetView tabSelected="1" topLeftCell="C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90.794656481477432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56.437839351849107</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33.965605555553338</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5.1119134259279235</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1.2534180555521743</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45982.626716666666</v>
      </c>
      <c r="H7" s="109"/>
      <c r="I7" s="109" t="str">
        <f>IFERROR(VLOOKUP(D7,DB!A:F,6,0),"")</f>
        <v/>
      </c>
      <c r="J7" s="109" t="str">
        <f>IFERROR(VLOOKUP(D7,DB!A:G,7,0),"")</f>
        <v/>
      </c>
      <c r="K7" s="109"/>
      <c r="L7" s="109" t="str">
        <f>IFERROR(VLOOKUP(D7,DB!A:I,9,0),"")</f>
        <v/>
      </c>
    </row>
    <row r="8" spans="1:13" ht="30.75">
      <c r="A8" s="109"/>
      <c r="B8" s="109" t="str">
        <f>IFERROR(VLOOKUP(D8,DB!A:K,11,0),"")</f>
        <v/>
      </c>
      <c r="C8" s="109"/>
      <c r="D8" s="109" t="s">
        <v>39122</v>
      </c>
      <c r="E8" s="109"/>
      <c r="F8" s="109"/>
      <c r="G8" s="111">
        <f ca="1">IFERROR(NOW()-F8,"")</f>
        <v>45982.626716666666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45982.626716666666</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45982.626716666666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45982.626716666666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45982.626716666666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45982.626716666666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45982.626716666666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45982.626716666666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45982.626716666666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45982.626716666666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45982.626716666666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45982.626716666666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45982.626716666666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45982.626716666666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45982.626716666666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45982.626716666666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45982.626716666666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45982.626716666666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45982.626716666666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45982.626716666666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45982.626716666666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45982.626716666666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45982.626716666666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45982.626716666666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45982.626716666666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45982.626716666666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45982.626716666666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45982.626716666666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45982.626716666666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45982.626716666666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45982.626716666666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45982.626716666666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45982.626716666666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45982.626716666666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45982.626716666666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45982.626716666666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45982.626716666666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45982.626716666666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45982.626716666666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45982.626716666666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45982.626716666666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45982.626716666666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45982.626716666666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45982.626716666666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45982.626716666666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45982.626716666666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45982.626716666666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45982.626716666666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45982.626716666666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45982.626716666666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45982.626716666666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45982.626716666666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45982.626716666666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45982.626716666666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45982.626716666666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45982.626716666666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45982.626716666666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45982.626716666666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45982.626716666666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45982.626716666666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45982.626716666666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45982.626716666666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45982.626716666666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45982.626716666666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45982.626716666666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45982.626716666666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45982.626716666666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45982.626716666666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45982.626716666666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45982.626716666666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45982.626716666666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45982.626716666666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45982.626716666666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45982.626716666666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45982.626716666666</v>
      </c>
      <c r="H82" s="109"/>
      <c r="I82" s="109" t="str">
        <f>IFERROR(VLOOKUP(D82,DB!A:F,6,0),"")</f>
        <v/>
      </c>
      <c r="J82" s="109" t="str">
        <f>IFERROR(VLOOKUP(D82,DB!A:G,7,0),"")</f>
        <v/>
      </c>
      <c r="K82" s="109"/>
      <c r="L82" s="109" t="str">
        <f>IFERROR(VLOOKUP(D82,DB!A:I,9,0),"")</f>
        <v/>
      </c>
    </row>
    <row r="83" spans="1:12">
      <c r="A83" s="131"/>
      <c r="B83" s="131" t="str">
        <f>IFERROR(VLOOKUP(D83,DB!A:K,11,0),"")</f>
        <v/>
      </c>
      <c r="C83" s="131"/>
      <c r="D83" s="131"/>
      <c r="E83" s="131"/>
      <c r="F83" s="132"/>
      <c r="G83" s="111">
        <f ca="1">IFERROR(NOW()-F83,"")</f>
        <v>45982.626716666666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45982.626716666666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45982.626716666666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45982.626716666666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45982.626716666666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45982.626716666666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45982.626716666666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45982.626716666666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45982.626716666666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45982.626716666666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45982.626716666666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45982.626716666666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45982.626716666666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45982.626716666666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45982.626716666666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45982.626716666666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45982.626716666666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45982.626716666666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45982.626716666666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45982.626716666666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45982.626716666666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45982.626716666666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45982.626716666666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45982.626716666666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45982.626716666666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45982.626716666666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45982.626716666666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45982.626716666666</v>
      </c>
      <c r="H110" s="132"/>
      <c r="I110" s="131" t="str">
        <f>IFERROR(VLOOKUP(D110,DB!A:F,6,0),"")</f>
        <v/>
      </c>
      <c r="J110" s="131" t="str">
        <f>IFERROR(VLOOKUP(D110,DB!A:G,7,0),"")</f>
        <v/>
      </c>
      <c r="K110" s="131"/>
      <c r="L110" s="131" t="str">
        <f>IFERROR(VLOOKUP(D110,DB!A:I,9,0),"")</f>
        <v/>
      </c>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49" t="s">
        <v>37236</v>
      </c>
      <c r="E2" s="109" t="s">
        <v>39021</v>
      </c>
      <c r="F2" s="121">
        <v>45982.595011574071</v>
      </c>
      <c r="G2" s="104">
        <f t="shared" ref="G2:G31" ca="1" si="0">IFERROR(NOW()-F2,"-")</f>
        <v>3.1705092595075257E-2</v>
      </c>
      <c r="H2" s="121">
        <v>45982.595011574071</v>
      </c>
      <c r="I2" s="119" t="str">
        <f>IFERROR(VLOOKUP(D2,DB!A:F,6,0),"")</f>
        <v>Generator-SG</v>
      </c>
      <c r="J2" s="119" t="str">
        <f>IFERROR(VLOOKUP(D2,DB!A:G,7,0),"")</f>
        <v>Dead</v>
      </c>
      <c r="K2" s="122" t="s">
        <v>39124</v>
      </c>
      <c r="L2" s="123" t="str">
        <f>IFERROR(VLOOKUP(D2,DB!A:I,9,0),"")</f>
        <v>Latis</v>
      </c>
    </row>
    <row r="3" spans="1:16382" ht="31.5" customHeight="1">
      <c r="A3" s="118"/>
      <c r="B3" s="119" t="str">
        <f>IFERROR(VLOOKUP(D3,DB!A:K,11,0),"")</f>
        <v/>
      </c>
      <c r="C3" s="120"/>
      <c r="D3" s="119"/>
      <c r="E3" s="109"/>
      <c r="F3" s="121"/>
      <c r="G3" s="104">
        <f t="shared" ca="1" si="0"/>
        <v>45982.626716666666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45982.626716666666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45982.626716666666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45982.626716666666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45982.626716666666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45982.626716666666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45982.626716666666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45982.626716666666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45982.626716666666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45982.626716666666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45982.626716666666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45982.626716666666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45982.626716666666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45982.626716666666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45982.626716666666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45982.626716666666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45982.626716666666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45982.626716666666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45982.626716666666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45982.626716666666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45982.626716666666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45982.626716666666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45982.626716666666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45982.626716666666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45982.626716666666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45982.626716666666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45982.626716666666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45982.626716666666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45982.626716666666</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2025-11-21T12:04:27Z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