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22" documentId="120_S{2AC9BD13-BADA-5192-A53E-5A8FF88502F6}" xr6:coauthVersionLast="47" xr6:coauthVersionMax="47" xr10:uidLastSave="{874A6B27-8269-4AFE-A224-E6A13FE608D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alcChain>
</file>

<file path=xl/sharedStrings.xml><?xml version="1.0" encoding="utf-8"?>
<sst xmlns="http://schemas.openxmlformats.org/spreadsheetml/2006/main" count="180313" uniqueCount="39131">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</sst>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02" totalsRowShown="0" headerRowDxfId="64" dataDxfId="63" headerRowBorderDxfId="61" tableBorderDxfId="62">
  <autoFilter ref="A1:L10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313.37860775463196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45976.327033680558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45976.327033680558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45976.327033680558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45976.327033680558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45976.327033680558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45976.327033680558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45976.327033680558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45976.327033680558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45976.327033680558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45976.327033680558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45976.327033680558</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45976.327033680558</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45976.327033680558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45976.327033680558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45976.327033680558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45976.327033680558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45976.327033680558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45976.327033680558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45976.327033680558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45976.327033680558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45976.327033680558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45976.327033680558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45976.327033680558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45976.327033680558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45976.327033680558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45976.327033680558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45976.327033680558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45976.327033680558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45976.327033680558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45976.327033680558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45976.327033680558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45976.327033680558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45976.327033680558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45976.327033680558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45976.327033680558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45976.327033680558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45976.327033680558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45976.327033680558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45976.327033680558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45976.327033680558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45976.327033680558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45976.327033680558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45976.327033680558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45976.327033680558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45976.327033680558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45976.327033680558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45976.327033680558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45976.327033680558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45976.327033680558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45976.327033680558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45976.327033680558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45976.327033680558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45976.327033680558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45976.327033680558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45976.327033680558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45976.327033680558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45976.327033680558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45976.327033680558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45976.327033680558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45976.327033680558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45976.327033680558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45976.327033680558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45976.327033680558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45976.327033680558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45976.327033680558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45976.327033680558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45976.327033680558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45976.327033680558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45976.327033680558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45976.327033680558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45976.327033680558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45976.327033680558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45976.327033680558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45976.327033680558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45976.327033680558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45976.327033680558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45976.327033680558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45976.327033680558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45976.327033680558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45976.327033680558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45976.327033680558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45976.327033680558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45976.327033680558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45976.327033680558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45976.327033680558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45976.327033680558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45976.327033680558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45976.327033680558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45976.327033680558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45976.327033680558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45976.327033680558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45976.327033680558</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151.32719571759662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45976.327033680558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45976.327033680558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45976.327033680558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45976.327033680558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45976.327033680558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45976.327033680558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45976.327033680558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45976.327033680558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45976.327033680558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45976.327033680558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45976.327033680558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45976.327033680558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45976.327033680558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45976.327033680558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45976.327033680558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45976.327033680558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45976.327033680558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45976.327033680558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45976.327033680558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45976.327033680558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45976.327033680558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45976.327033680558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45976.327033680558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45976.327033680558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45976.327033680558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45976.327033680558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45976.327033680558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45976.327033680558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45976.327033680558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45976.327033680558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45976.327033680558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45976.327033680558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0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7" ca="1" si="0">IFERROR(NOW()-F2,"-")</f>
        <v>45976.327033680558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45976.327033680558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45976.327033680558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45976.327033680558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45976.327033680558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45976.327033680558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45976.327033680558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45976.327033680558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45976.327033680558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45976.327033680558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45976.327033680558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45976.327033680558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45976.327033680558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45976.327033680558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45976.327033680558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45976.327033680558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45976.327033680558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45976.327033680558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45976.327033680558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45976.327033680558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45976.327033680558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45976.327033680558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45976.327033680558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45976.327033680558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45976.327033680558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45976.327033680558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ref="G28:G91" ca="1" si="1">IFERROR(NOW()-F28,"-")</f>
        <v>45976.327033680558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45976.327033680558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45976.327033680558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45976.327033680558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45976.327033680558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45976.327033680558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45976.327033680558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45976.327033680558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45976.327033680558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45976.327033680558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45976.327033680558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45976.327033680558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45976.327033680558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45976.327033680558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45976.327033680558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45976.327033680558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45976.327033680558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45976.327033680558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45976.327033680558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45976.327033680558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45976.327033680558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45976.327033680558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45976.327033680558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45976.327033680558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45976.327033680558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45976.327033680558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45976.327033680558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45976.327033680558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45976.327033680558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45976.327033680558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45976.327033680558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45976.327033680558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45976.327033680558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45976.327033680558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45976.327033680558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45976.327033680558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45976.327033680558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45976.327033680558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45976.327033680558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45976.327033680558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45976.327033680558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45976.327033680558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45976.327033680558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45976.327033680558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45976.327033680558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45976.327033680558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45976.327033680558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45976.327033680558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45976.327033680558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45976.327033680558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45976.327033680558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45976.327033680558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45976.327033680558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45976.327033680558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45976.327033680558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45976.327033680558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45976.327033680558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45976.327033680558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45976.327033680558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45976.327033680558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45976.327033680558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45976.327033680558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45976.327033680558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45976.327033680558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ref="G92:G155" ca="1" si="2">IFERROR(NOW()-F92,"-")</f>
        <v>45976.327033680558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45976.327033680558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45976.327033680558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45976.327033680558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45976.327033680558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45976.327033680558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45976.327033680558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45976.327033680558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45976.327033680558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45976.327033680558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45976.327033680558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45976.327033680558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45976.327033680558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45976.327033680558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45976.327033680558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45976.327033680558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45976.327033680558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45976.327033680558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45976.327033680558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45976.327033680558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45976.327033680558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45976.327033680558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45976.327033680558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45976.327033680558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45976.327033680558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45976.327033680558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45976.327033680558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45976.327033680558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45976.327033680558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45976.327033680558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45976.327033680558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45976.327033680558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45976.327033680558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45976.327033680558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45976.327033680558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45976.327033680558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45976.327033680558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45976.327033680558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45976.327033680558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45976.327033680558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45976.327033680558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45976.327033680558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45976.327033680558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45976.327033680558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45976.327033680558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45976.327033680558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45976.327033680558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45976.327033680558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45976.327033680558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45976.327033680558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45976.327033680558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45976.327033680558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45976.327033680558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45976.327033680558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45976.327033680558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45976.327033680558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45976.327033680558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45976.327033680558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45976.327033680558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45976.327033680558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45976.327033680558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45976.327033680558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45976.327033680558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45976.327033680558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ref="G156:G219" ca="1" si="3">IFERROR(NOW()-F156,"-")</f>
        <v>45976.327033680558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45976.327033680558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45976.327033680558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45976.327033680558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45976.327033680558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45976.327033680558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45976.327033680558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45976.327033680558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45976.327033680558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45976.327033680558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45976.327033680558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45976.327033680558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45976.327033680558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45976.327033680558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45976.327033680558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45976.327033680558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45976.327033680558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45976.327033680558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45976.327033680558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45976.327033680558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45976.327033680558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45976.327033680558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45976.327033680558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45976.327033680558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45976.327033680558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45976.327033680558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45976.327033680558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45976.327033680558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45976.327033680558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45976.327033680558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45976.327033680558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45976.327033680558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45976.327033680558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45976.327033680558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45976.327033680558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45976.327033680558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45976.327033680558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45976.327033680558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45976.327033680558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45976.327033680558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45976.327033680558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45976.327033680558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45976.327033680558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45976.327033680558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45976.327033680558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45976.327033680558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45976.327033680558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45976.327033680558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45976.327033680558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45976.327033680558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45976.327033680558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45976.327033680558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45976.327033680558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45976.327033680558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45976.327033680558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45976.327033680558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45976.327033680558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45976.327033680558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45976.327033680558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45976.327033680558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45976.327033680558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45976.327033680558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45976.327033680558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45976.327033680558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ref="G220:G283" ca="1" si="4">IFERROR(NOW()-F220,"-")</f>
        <v>45976.327033680558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45976.327033680558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45976.327033680558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45976.327033680558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45976.327033680558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45976.327033680558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45976.327033680558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45976.327033680558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45976.327033680558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45976.327033680558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45976.327033680558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45976.327033680558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45976.327033680558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45976.327033680558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45976.327033680558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45976.327033680558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45976.327033680558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45976.327033680558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45976.327033680558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45976.327033680558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45976.327033680558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45976.327033680558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45976.327033680558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45976.327033680558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45976.327033680558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45976.327033680558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45976.327033680558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45976.327033680558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45976.327033680558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45976.327033680558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45976.327033680558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45976.327033680558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45976.327033680558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45976.327033680558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45976.327033680558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45976.327033680558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45976.327033680558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45976.327033680558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45976.327033680558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45976.327033680558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45976.327033680558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45976.327033680558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45976.327033680558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45976.327033680558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45976.327033680558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45976.327033680558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45976.327033680558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45976.327033680558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45976.327033680558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45976.327033680558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45976.327033680558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45976.327033680558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45976.327033680558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45976.327033680558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45976.327033680558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45976.327033680558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45976.327033680558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45976.327033680558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45976.327033680558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45976.327033680558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45976.327033680558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45976.327033680558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45976.327033680558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45976.327033680558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ref="G284:G347" ca="1" si="5">IFERROR(NOW()-F284,"-")</f>
        <v>45976.327033680558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45976.327033680558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45976.327033680558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45976.327033680558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45976.327033680558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45976.327033680558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45976.327033680558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45976.327033680558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45976.327033680558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45976.327033680558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45976.327033680558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45976.327033680558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45976.327033680558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45976.327033680558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45976.327033680558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45976.327033680558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45976.327033680558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45976.327033680558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45976.327033680558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45976.327033680558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45976.327033680558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45976.327033680558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45976.327033680558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45976.327033680558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45976.327033680558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45976.327033680558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45976.327033680558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45976.327033680558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45976.327033680558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45976.327033680558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45976.327033680558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45976.327033680558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45976.327033680558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45976.327033680558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45976.327033680558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45976.327033680558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45976.327033680558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45976.327033680558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45976.327033680558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45976.327033680558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45976.327033680558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45976.327033680558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45976.327033680558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45976.327033680558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45976.327033680558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45976.327033680558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45976.327033680558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45976.327033680558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45976.327033680558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45976.327033680558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45976.327033680558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45976.327033680558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45976.327033680558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45976.327033680558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45976.327033680558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45976.327033680558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45976.327033680558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45976.327033680558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45976.327033680558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45976.327033680558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45976.327033680558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45976.327033680558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45976.327033680558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45976.327033680558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ref="G348:G411" ca="1" si="6">IFERROR(NOW()-F348,"-")</f>
        <v>45976.327033680558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45976.327033680558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45976.327033680558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45976.327033680558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45976.327033680558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45976.327033680558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45976.327033680558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45976.327033680558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45976.327033680558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45976.327033680558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45976.327033680558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45976.327033680558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45976.327033680558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45976.327033680558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45976.327033680558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45976.327033680558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45976.327033680558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45976.327033680558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45976.327033680558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45976.327033680558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45976.327033680558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45976.327033680558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45976.327033680558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45976.327033680558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45976.327033680558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45976.327033680558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45976.327033680558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45976.327033680558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45976.327033680558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45976.327033680558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45976.327033680558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45976.327033680558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45976.327033680558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45976.327033680558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45976.327033680558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45976.327033680558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45976.327033680558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45976.327033680558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45976.327033680558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45976.327033680558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45976.327033680558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45976.327033680558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45976.327033680558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45976.327033680558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45976.327033680558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45976.327033680558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45976.327033680558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45976.327033680558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45976.327033680558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45976.327033680558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45976.327033680558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45976.327033680558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45976.327033680558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45976.327033680558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45976.327033680558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45976.327033680558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45976.327033680558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45976.327033680558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45976.327033680558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45976.327033680558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45976.327033680558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45976.327033680558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45976.327033680558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45976.327033680558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ref="G412:G475" ca="1" si="7">IFERROR(NOW()-F412,"-")</f>
        <v>45976.327033680558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45976.327033680558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45976.327033680558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45976.327033680558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45976.327033680558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45976.327033680558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45976.327033680558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45976.327033680558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45976.327033680558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45976.327033680558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45976.327033680558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45976.327033680558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45976.327033680558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45976.327033680558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45976.327033680558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45976.327033680558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45976.327033680558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45976.327033680558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45976.327033680558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45976.327033680558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45976.327033680558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45976.327033680558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45976.327033680558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45976.327033680558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45976.327033680558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45976.327033680558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45976.327033680558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45976.327033680558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45976.327033680558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45976.327033680558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45976.327033680558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45976.327033680558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45976.327033680558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45976.327033680558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45976.327033680558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45976.327033680558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45976.327033680558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45976.327033680558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45976.327033680558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45976.327033680558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45976.327033680558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45976.327033680558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45976.327033680558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45976.327033680558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45976.327033680558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45976.327033680558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45976.327033680558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45976.327033680558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45976.327033680558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45976.327033680558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45976.327033680558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45976.327033680558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45976.327033680558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45976.327033680558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45976.327033680558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45976.327033680558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45976.327033680558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45976.327033680558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45976.327033680558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45976.327033680558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45976.327033680558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45976.327033680558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45976.327033680558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45976.327033680558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ref="G476:G539" ca="1" si="8">IFERROR(NOW()-F476,"-")</f>
        <v>45976.327033680558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45976.327033680558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45976.327033680558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45976.327033680558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45976.327033680558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45976.327033680558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45976.327033680558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45976.327033680558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45976.327033680558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45976.327033680558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45976.327033680558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45976.327033680558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45976.327033680558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45976.327033680558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45976.327033680558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45976.327033680558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45976.327033680558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45976.327033680558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45976.327033680558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45976.327033680558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45976.327033680558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45976.327033680558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45976.327033680558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45976.327033680558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45976.327033680558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45976.327033680558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45976.327033680558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45976.327033680558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45976.327033680558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45976.327033680558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45976.327033680558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45976.327033680558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45976.327033680558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45976.327033680558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45976.327033680558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45976.327033680558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45976.327033680558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45976.327033680558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45976.327033680558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45976.327033680558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45976.327033680558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45976.327033680558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45976.327033680558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45976.327033680558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45976.327033680558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45976.327033680558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45976.327033680558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45976.327033680558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45976.327033680558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45976.327033680558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45976.327033680558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45976.327033680558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45976.327033680558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45976.327033680558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45976.327033680558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45976.327033680558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45976.327033680558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45976.327033680558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45976.327033680558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45976.327033680558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45976.327033680558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45976.327033680558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45976.327033680558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45976.327033680558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ref="G540:G603" ca="1" si="9">IFERROR(NOW()-F540,"-")</f>
        <v>45976.327033680558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45976.327033680558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45976.327033680558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45976.327033680558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45976.327033680558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45976.327033680558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45976.327033680558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45976.327033680558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45976.327033680558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45976.327033680558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45976.327033680558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45976.327033680558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45976.327033680558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45976.327033680558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45976.327033680558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45976.327033680558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45976.327033680558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45976.327033680558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45976.327033680558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45976.327033680558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45976.327033680558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45976.327033680558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45976.327033680558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45976.327033680558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45976.327033680558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45976.327033680558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45976.327033680558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45976.327033680558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45976.327033680558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45976.327033680558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45976.327033680558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45976.327033680558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45976.327033680558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45976.327033680558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45976.327033680558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45976.327033680558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45976.327033680558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45976.327033680558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45976.327033680558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45976.327033680558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45976.327033680558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45976.327033680558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45976.327033680558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45976.327033680558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45976.327033680558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45976.327033680558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45976.327033680558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45976.327033680558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45976.327033680558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45976.327033680558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45976.327033680558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45976.327033680558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45976.327033680558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45976.327033680558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45976.327033680558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45976.327033680558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45976.327033680558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45976.327033680558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45976.327033680558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45976.327033680558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45976.327033680558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45976.327033680558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45976.327033680558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45976.327033680558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ref="G604:G667" ca="1" si="10">IFERROR(NOW()-F604,"-")</f>
        <v>45976.327033680558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45976.327033680558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45976.327033680558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45976.327033680558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45976.327033680558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45976.327033680558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45976.327033680558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45976.327033680558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45976.327033680558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45976.327033680558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45976.327033680558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45976.327033680558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45976.327033680558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45976.327033680558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45976.327033680558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45976.327033680558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45976.327033680558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45976.327033680558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45976.327033680558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45976.327033680558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45976.327033680558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45976.327033680558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45976.327033680558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45976.327033680558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45976.327033680558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45976.327033680558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45976.327033680558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45976.327033680558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45976.327033680558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45976.327033680558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45976.327033680558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45976.327033680558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45976.327033680558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45976.327033680558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45976.327033680558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45976.327033680558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45976.327033680558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45976.327033680558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45976.327033680558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45976.327033680558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45976.327033680558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45976.327033680558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45976.327033680558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45976.327033680558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45976.327033680558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45976.327033680558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45976.327033680558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45976.327033680558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45976.327033680558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45976.327033680558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45976.327033680558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45976.327033680558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45976.327033680558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45976.327033680558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45976.327033680558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45976.327033680558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45976.327033680558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45976.327033680558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45976.327033680558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45976.327033680558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45976.327033680558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45976.327033680558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45976.327033680558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45976.327033680558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ref="G668:G731" ca="1" si="11">IFERROR(NOW()-F668,"-")</f>
        <v>45976.327033680558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45976.327033680558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45976.327033680558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45976.327033680558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45976.327033680558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45976.327033680558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45976.327033680558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45976.327033680558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45976.327033680558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45976.327033680558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45976.327033680558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45976.327033680558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45976.327033680558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45976.327033680558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45976.327033680558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45976.327033680558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45976.327033680558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45976.327033680558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45976.327033680558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45976.327033680558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45976.327033680558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45976.327033680558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45976.327033680558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45976.327033680558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45976.327033680558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45976.327033680558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45976.327033680558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45976.327033680558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45976.327033680558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45976.327033680558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45976.327033680558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45976.327033680558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45976.327033680558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45976.327033680558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45976.327033680558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45976.327033680558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45976.327033680558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45976.327033680558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45976.327033680558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45976.327033680558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45976.327033680558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45976.327033680558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45976.327033680558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45976.327033680558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45976.327033680558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45976.327033680558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45976.327033680558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45976.327033680558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45976.327033680558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45976.327033680558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45976.327033680558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45976.327033680558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45976.327033680558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45976.327033680558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45976.327033680558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45976.327033680558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45976.327033680558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45976.327033680558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45976.327033680558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45976.327033680558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45976.327033680558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45976.327033680558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45976.327033680558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45976.327033680558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ref="G732:G795" ca="1" si="12">IFERROR(NOW()-F732,"-")</f>
        <v>45976.327033680558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45976.327033680558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45976.327033680558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45976.327033680558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45976.327033680558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45976.327033680558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45976.327033680558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45976.327033680558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45976.327033680558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45976.327033680558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45976.327033680558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45976.327033680558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45976.327033680558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45976.327033680558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45976.327033680558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45976.327033680558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45976.327033680558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45976.327033680558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45976.327033680558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45976.327033680558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45976.327033680558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45976.327033680558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45976.327033680558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45976.327033680558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45976.327033680558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45976.327033680558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45976.327033680558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45976.327033680558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45976.327033680558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45976.327033680558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45976.327033680558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45976.327033680558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45976.327033680558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45976.327033680558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45976.327033680558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45976.327033680558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45976.327033680558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45976.327033680558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45976.327033680558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45976.327033680558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45976.327033680558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45976.327033680558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45976.327033680558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45976.327033680558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45976.327033680558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45976.327033680558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45976.327033680558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45976.327033680558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45976.327033680558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45976.327033680558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45976.327033680558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45976.327033680558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45976.327033680558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45976.327033680558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45976.327033680558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45976.327033680558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45976.327033680558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45976.327033680558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45976.327033680558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45976.327033680558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45976.327033680558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45976.327033680558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45976.327033680558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45976.327033680558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ref="G796:G859" ca="1" si="13">IFERROR(NOW()-F796,"-")</f>
        <v>45976.327033680558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45976.327033680558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45976.327033680558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45976.327033680558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45976.327033680558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45976.327033680558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45976.327033680558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45976.327033680558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45976.327033680558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45976.327033680558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45976.327033680558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45976.327033680558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45976.327033680558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45976.327033680558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45976.327033680558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45976.327033680558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45976.327033680558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45976.327033680558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45976.327033680558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45976.327033680558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45976.327033680558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45976.327033680558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45976.327033680558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45976.327033680558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45976.327033680558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45976.327033680558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45976.327033680558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45976.327033680558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45976.327033680558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45976.327033680558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45976.327033680558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45976.327033680558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45976.327033680558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45976.327033680558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45976.327033680558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45976.327033680558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45976.327033680558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45976.327033680558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45976.327033680558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45976.327033680558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45976.327033680558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45976.327033680558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45976.327033680558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45976.327033680558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45976.327033680558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45976.327033680558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45976.327033680558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45976.327033680558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45976.327033680558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45976.327033680558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45976.327033680558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45976.327033680558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45976.327033680558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45976.327033680558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45976.327033680558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45976.327033680558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45976.327033680558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45976.327033680558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45976.327033680558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45976.327033680558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45976.327033680558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45976.327033680558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45976.327033680558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45976.327033680558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ref="G860:G923" ca="1" si="14">IFERROR(NOW()-F860,"-")</f>
        <v>45976.327033680558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45976.327033680558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45976.327033680558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45976.327033680558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45976.327033680558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45976.327033680558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45976.327033680558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45976.327033680558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45976.327033680558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45976.327033680558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45976.327033680558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45976.327033680558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45976.327033680558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45976.327033680558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45976.327033680558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45976.327033680558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45976.327033680558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45976.327033680558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45976.327033680558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45976.327033680558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45976.327033680558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45976.327033680558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45976.327033680558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45976.327033680558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45976.327033680558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45976.327033680558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45976.327033680558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45976.327033680558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45976.327033680558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45976.327033680558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45976.327033680558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45976.327033680558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45976.327033680558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45976.327033680558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45976.327033680558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45976.327033680558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45976.327033680558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45976.327033680558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45976.327033680558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45976.327033680558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45976.327033680558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45976.327033680558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45976.327033680558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45976.327033680558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45976.327033680558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45976.327033680558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45976.327033680558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45976.327033680558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45976.327033680558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45976.327033680558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45976.327033680558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45976.327033680558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45976.327033680558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45976.327033680558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45976.327033680558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45976.327033680558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45976.327033680558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45976.327033680558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45976.327033680558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45976.327033680558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45976.327033680558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45976.327033680558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45976.327033680558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45976.327033680558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ref="G924:G987" ca="1" si="15">IFERROR(NOW()-F924,"-")</f>
        <v>45976.327033680558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45976.327033680558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45976.327033680558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45976.327033680558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45976.327033680558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45976.327033680558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45976.327033680558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45976.327033680558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45976.327033680558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45976.327033680558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45976.327033680558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45976.327033680558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45976.327033680558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45976.327033680558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45976.327033680558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45976.327033680558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45976.327033680558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45976.327033680558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45976.327033680558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45976.327033680558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45976.327033680558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45976.327033680558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45976.327033680558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45976.327033680558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45976.327033680558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45976.327033680558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45976.327033680558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45976.327033680558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45976.327033680558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45976.327033680558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45976.327033680558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45976.327033680558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45976.327033680558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45976.327033680558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45976.327033680558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45976.327033680558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45976.327033680558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45976.327033680558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45976.327033680558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45976.327033680558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45976.327033680558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45976.327033680558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45976.327033680558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45976.327033680558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45976.327033680558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45976.327033680558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45976.327033680558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45976.327033680558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45976.327033680558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45976.327033680558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45976.327033680558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45976.327033680558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45976.327033680558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45976.327033680558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45976.327033680558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45976.327033680558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45976.327033680558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45976.327033680558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45976.327033680558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45976.327033680558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45976.327033680558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45976.327033680558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45976.327033680558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45976.327033680558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ref="G988:G1002" ca="1" si="16">IFERROR(NOW()-F988,"-")</f>
        <v>45976.327033680558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45976.327033680558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45976.327033680558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45976.327033680558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45976.327033680558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45976.327033680558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45976.327033680558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45976.327033680558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45976.327033680558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45976.327033680558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45976.327033680558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45976.327033680558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45976.327033680558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45976.327033680558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45976.327033680558</v>
      </c>
      <c r="H1002" s="22"/>
      <c r="I1002" s="19" t="str">
        <f>IFERROR(VLOOKUP(D1002,DB!A:F,6,0),"")</f>
        <v/>
      </c>
      <c r="J1002" s="18" t="str">
        <f>IFERROR(VLOOKUP(D1002,DB!A:G,7,0),"")</f>
        <v/>
      </c>
      <c r="K1002" s="45"/>
      <c r="L1002" s="23" t="str">
        <f>IFERROR(VLOOKUP(D1002,DB!A:I,9,0),"")</f>
        <v/>
      </c>
    </row>
  </sheetData>
  <dataValidations count="2">
    <dataValidation allowBlank="1" showInputMessage="1" showErrorMessage="1" sqref="E1" xr:uid="{5914219A-CB83-432D-936A-CC0CB6F3982A}"/>
    <dataValidation type="list" allowBlank="1" showInputMessage="1" showErrorMessage="1" sqref="E2:E10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272.8463160879619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0.52380451389035443</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0.39768182870466262</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0.28190636574436212</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0.14226516203780193</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45976.327033680558</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45976.327033680558</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30205</v>
      </c>
      <c r="E9" s="95" t="s">
        <v>39021</v>
      </c>
      <c r="F9" s="96"/>
      <c r="G9" s="97">
        <f ca="1">IFERROR(NOW()-F9,"")</f>
        <v>45976.327033680558</v>
      </c>
      <c r="H9" s="96">
        <v>45976.263194444444</v>
      </c>
      <c r="I9" s="135" t="str">
        <f>IFERROR(VLOOKUP(D9,DB!A:F,6,0),"")</f>
        <v>SCECO</v>
      </c>
      <c r="J9" s="135" t="str">
        <f>IFERROR(VLOOKUP(D9,DB!A:G,7,0),"")</f>
        <v>Dead</v>
      </c>
      <c r="K9" s="98" t="s">
        <v>39117</v>
      </c>
      <c r="L9" s="92" t="str">
        <f>IFERROR(VLOOKUP(D9,DB!A:I,9,0),"")</f>
        <v>Latis</v>
      </c>
    </row>
    <row r="10" spans="1:16" ht="15" customHeight="1">
      <c r="A10" s="135" t="s">
        <v>39115</v>
      </c>
      <c r="B10" s="135" t="str">
        <f>IFERROR(VLOOKUP(D10,DB!A:K,11,0),"")</f>
        <v>R4</v>
      </c>
      <c r="C10" s="94">
        <v>1</v>
      </c>
      <c r="D10" s="92" t="s">
        <v>33652</v>
      </c>
      <c r="E10" s="95" t="s">
        <v>39021</v>
      </c>
      <c r="F10" s="96"/>
      <c r="G10" s="97">
        <f ca="1">IFERROR(NOW()-F10,"")</f>
        <v>45976.327033680558</v>
      </c>
      <c r="H10" s="96">
        <v>45976.292361111111</v>
      </c>
      <c r="I10" s="135" t="str">
        <f>IFERROR(VLOOKUP(D10,DB!A:F,6,0),"")</f>
        <v>SCECO+STB</v>
      </c>
      <c r="J10" s="135" t="str">
        <f>IFERROR(VLOOKUP(D10,DB!A:G,7,0),"")</f>
        <v>Good</v>
      </c>
      <c r="K10" s="98" t="s">
        <v>39118</v>
      </c>
      <c r="L10" s="92" t="str">
        <f>IFERROR(VLOOKUP(D10,DB!A:I,9,0),"")</f>
        <v>Latis</v>
      </c>
    </row>
    <row r="11" spans="1:16" ht="15" customHeight="1">
      <c r="A11" s="135" t="s">
        <v>39115</v>
      </c>
      <c r="B11" s="135" t="str">
        <f>IFERROR(VLOOKUP(D11,DB!A:K,11,0),"")</f>
        <v>R4</v>
      </c>
      <c r="C11" s="94">
        <v>1</v>
      </c>
      <c r="D11" s="92" t="s">
        <v>36861</v>
      </c>
      <c r="E11" s="95" t="s">
        <v>39021</v>
      </c>
      <c r="F11" s="96"/>
      <c r="G11" s="97">
        <f ca="1">IFERROR(NOW()-F11,"")</f>
        <v>45976.327033680558</v>
      </c>
      <c r="H11" s="96">
        <v>45976.282638888886</v>
      </c>
      <c r="I11" s="135" t="str">
        <f>IFERROR(VLOOKUP(D11,DB!A:F,6,0),"")</f>
        <v>SCECO</v>
      </c>
      <c r="J11" s="135" t="str">
        <f>IFERROR(VLOOKUP(D11,DB!A:G,7,0),"")</f>
        <v>Dead</v>
      </c>
      <c r="K11" s="98" t="s">
        <v>39119</v>
      </c>
      <c r="L11" s="92" t="str">
        <f>IFERROR(VLOOKUP(D11,DB!A:I,9,0),"")</f>
        <v>Latis</v>
      </c>
    </row>
    <row r="12" spans="1:16" ht="15" customHeight="1">
      <c r="A12" s="135" t="s">
        <v>39115</v>
      </c>
      <c r="B12" s="135" t="str">
        <f>IFERROR(VLOOKUP(D12,DB!A:K,11,0),"")</f>
        <v>R4</v>
      </c>
      <c r="C12" s="94">
        <v>1</v>
      </c>
      <c r="D12" s="92" t="s">
        <v>7363</v>
      </c>
      <c r="E12" s="95" t="s">
        <v>39021</v>
      </c>
      <c r="F12" s="96"/>
      <c r="G12" s="97">
        <f ca="1">IFERROR(NOW()-F12,"")</f>
        <v>45976.327033680558</v>
      </c>
      <c r="H12" s="96">
        <v>45976.281944444447</v>
      </c>
      <c r="I12" s="135" t="str">
        <f>IFERROR(VLOOKUP(D12,DB!A:F,6,0),"")</f>
        <v>SCECO</v>
      </c>
      <c r="J12" s="135" t="str">
        <f>IFERROR(VLOOKUP(D12,DB!A:G,7,0),"")</f>
        <v>Vandalized</v>
      </c>
      <c r="K12" s="98" t="s">
        <v>39119</v>
      </c>
      <c r="L12" s="92" t="str">
        <f>IFERROR(VLOOKUP(D12,DB!A:I,9,0),"")</f>
        <v>Zain</v>
      </c>
    </row>
    <row r="13" spans="1:16" ht="15" customHeight="1">
      <c r="A13" s="135" t="s">
        <v>39120</v>
      </c>
      <c r="B13" s="135" t="str">
        <f>IFERROR(VLOOKUP(D13,DB!A:K,11,0),"")</f>
        <v>R4</v>
      </c>
      <c r="C13" s="94">
        <v>1</v>
      </c>
      <c r="D13" s="92" t="s">
        <v>32088</v>
      </c>
      <c r="E13" s="95" t="s">
        <v>39021</v>
      </c>
      <c r="F13" s="96">
        <v>45976.283148148148</v>
      </c>
      <c r="G13" s="97">
        <f ca="1">IFERROR(NOW()-F13,"")</f>
        <v>4.3885532410058659E-2</v>
      </c>
      <c r="H13" s="96">
        <v>45976.277083333334</v>
      </c>
      <c r="I13" s="135" t="str">
        <f>IFERROR(VLOOKUP(D13,DB!A:F,6,0),"")</f>
        <v>SCECO</v>
      </c>
      <c r="J13" s="135" t="str">
        <f>IFERROR(VLOOKUP(D13,DB!A:G,7,0),"")</f>
        <v>Dead</v>
      </c>
      <c r="K13" s="98" t="s">
        <v>39121</v>
      </c>
      <c r="L13" s="92" t="str">
        <f>IFERROR(VLOOKUP(D13,DB!A:I,9,0),"")</f>
        <v>Latis</v>
      </c>
    </row>
    <row r="14" spans="1:16" ht="15" customHeight="1">
      <c r="A14" s="135" t="s">
        <v>39115</v>
      </c>
      <c r="B14" s="135" t="str">
        <f>IFERROR(VLOOKUP(D14,DB!A:K,11,0),"")</f>
        <v>R4</v>
      </c>
      <c r="C14" s="94">
        <v>2</v>
      </c>
      <c r="D14" s="92" t="s">
        <v>37042</v>
      </c>
      <c r="E14" s="95" t="s">
        <v>39021</v>
      </c>
      <c r="F14" s="96"/>
      <c r="G14" s="97">
        <f ca="1">IFERROR(NOW()-F14,"")</f>
        <v>45976.327033680558</v>
      </c>
      <c r="H14" s="96">
        <v>45976.265277777777</v>
      </c>
      <c r="I14" s="135" t="str">
        <f>IFERROR(VLOOKUP(D14,DB!A:F,6,0),"")</f>
        <v>SCECO</v>
      </c>
      <c r="J14" s="135" t="str">
        <f>IFERROR(VLOOKUP(D14,DB!A:G,7,0),"")</f>
        <v>In progress</v>
      </c>
      <c r="K14" s="98" t="s">
        <v>39122</v>
      </c>
      <c r="L14" s="92" t="str">
        <f>IFERROR(VLOOKUP(D14,DB!A:I,9,0),"")</f>
        <v>Latis</v>
      </c>
    </row>
    <row r="15" spans="1:16" ht="15" customHeight="1">
      <c r="A15" s="135"/>
      <c r="B15" s="135" t="str">
        <f>IFERROR(VLOOKUP(D15,DB!A:K,11,0),"")</f>
        <v/>
      </c>
      <c r="C15" s="94"/>
      <c r="D15" s="92"/>
      <c r="E15" s="95"/>
      <c r="F15" s="96"/>
      <c r="G15" s="97">
        <f ca="1">IFERROR(NOW()-F15,"")</f>
        <v>45976.327033680558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45976.327033680558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45976.327033680558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45976.327033680558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45976.327033680558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45976.327033680558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45976.327033680558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45976.327033680558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45976.327033680558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45976.327033680558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45976.327033680558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45976.327033680558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45976.327033680558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45976.327033680558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45976.327033680558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45976.327033680558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45976.327033680558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45976.327033680558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45976.327033680558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45976.327033680558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45976.327033680558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45976.327033680558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45976.327033680558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45976.327033680558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45976.327033680558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45976.327033680558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45976.327033680558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45976.327033680558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45976.327033680558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45976.327033680558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45976.327033680558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45976.327033680558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45976.327033680558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45976.327033680558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45976.327033680558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45976.327033680558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45976.327033680558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45976.327033680558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45976.327033680558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45976.327033680558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45976.327033680558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45976.327033680558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45976.327033680558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45976.327033680558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45976.327033680558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45976.327033680558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45976.327033680558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45976.327033680558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45976.327033680558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45976.327033680558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45976.327033680558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45976.327033680558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45976.327033680558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45976.327033680558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45976.327033680558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45976.327033680558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45976.327033680558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45976.327033680558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45976.327033680558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45976.327033680558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45976.327033680558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45976.327033680558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45976.327033680558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45976.327033680558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45976.327033680558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45976.327033680558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45976.327033680558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45976.327033680558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45976.327033680558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45976.327033680558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45976.327033680558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45976.327033680558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45976.327033680558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45976.327033680558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45976.327033680558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45976.327033680558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45976.327033680558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45976.327033680558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45976.327033680558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45976.327033680558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45976.327033680558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45976.327033680558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45976.327033680558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45976.327033680558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45976.327033680558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45976.327033680558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45976.327033680558</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45976.327033680558</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45976.327033680558</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45976.327033680558</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45976.327033680558</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45976.327033680558</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45976.327033680558</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45976.327033680558</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45976.327033680558</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45976.327033680558</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84.494973495369777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50.138156365741452</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27.665922569445684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3" ca="1" si="2">IFERROR(NOW()-F6,"")</f>
        <v>45976.327033680558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45976.327033680558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45976.327033680558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45976.327033680558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45976.327033680558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45976.327033680558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45976.327033680558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45976.327033680558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45976.327033680558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45976.327033680558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45976.327033680558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45976.327033680558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45976.327033680558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45976.327033680558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45976.327033680558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45976.327033680558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45976.327033680558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45976.327033680558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45976.327033680558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45976.327033680558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45976.327033680558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45976.327033680558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45976.327033680558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45976.327033680558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45976.327033680558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45976.327033680558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45976.327033680558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45976.327033680558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45976.327033680558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45976.327033680558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45976.327033680558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45976.327033680558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45976.327033680558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45976.327033680558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45976.327033680558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45976.327033680558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45976.327033680558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45976.327033680558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45976.327033680558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45976.327033680558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45976.327033680558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45976.327033680558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45976.327033680558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45976.327033680558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45976.327033680558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45976.327033680558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45976.327033680558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45976.327033680558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45976.327033680558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45976.327033680558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45976.327033680558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45976.327033680558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45976.327033680558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45976.327033680558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45976.327033680558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45976.327033680558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45976.327033680558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45976.327033680558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45976.327033680558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45976.327033680558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45976.327033680558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45976.327033680558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45976.327033680558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45976.327033680558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45976.327033680558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45976.327033680558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45976.327033680558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45976.327033680558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45976.327033680558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45976.327033680558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45976.327033680558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45976.327033680558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45976.327033680558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45976.327033680558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45976.327033680558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45976.327033680558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45976.327033680558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45976.327033680558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45976.327033680558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45976.327033680558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45976.327033680558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45976.327033680558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45976.327033680558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45976.327033680558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45976.327033680558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45976.327033680558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45976.327033680558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45976.327033680558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45976.327033680558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45976.327033680558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45976.327033680558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45976.327033680558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45976.327033680558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45976.327033680558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45976.327033680558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45976.327033680558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45976.327033680558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45976.327033680558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45976.327033680558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45976.327033680558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45976.327033680558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45976.327033680558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45976.327033680558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45976.327033680558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45976.327033680558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45976.327033680558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45976.327033680558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45976.327033680558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45976.327033680558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45976.327033680558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45976.327033680558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45976.327033680558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45976.327033680558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45976.327033680558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45976.327033680558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45976.327033680558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45976.327033680558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45976.327033680558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45976.327033680558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45976.327033680558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45976.327033680558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45976.327033680558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45976.327033680558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45976.327033680558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45976.327033680558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45976.327033680558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45976.327033680558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45976.327033680558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45976.327033680558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45976.327033680558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45976.327033680558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45976.327033680558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45976.327033680558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45976.327033680558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45976.327033680558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45976.327033680558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45976.327033680558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45976.327033680558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45976.327033680558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45976.327033680558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45976.327033680558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45976.327033680558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45976.327033680558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45976.327033680558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45976.327033680558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45976.327033680558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45976.327033680558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45976.327033680558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45976.327033680558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45976.327033680558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45976.327033680558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45976.327033680558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45976.327033680558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45976.327033680558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45976.327033680558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45976.327033680558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45976.327033680558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45976.327033680558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45976.327033680558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45976.327033680558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45976.327033680558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45976.327033680558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45976.327033680558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45976.327033680558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45976.327033680558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45976.327033680558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45976.327033680558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45976.327033680558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45976.327033680558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45976.327033680558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45976.327033680558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45976.327033680558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45976.327033680558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45976.327033680558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45976.327033680558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45976.327033680558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45976.327033680558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45976.327033680558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45976.327033680558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45976.327033680558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45976.327033680558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45976.327033680558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45976.327033680558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45976.327033680558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45976.327033680558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45976.327033680558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45976.327033680558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45976.327033680558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45976.327033680558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45976.327033680558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45976.327033680558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45976.327033680558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45976.327033680558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45976.327033680558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45976.327033680558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45976.327033680558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45976.327033680558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45976.327033680558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45976.327033680558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45976.327033680558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45976.327033680558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45976.327033680558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45976.327033680558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45976.327033680558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45976.327033680558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45976.327033680558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45976.327033680558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45976.327033680558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45976.327033680558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45976.327033680558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45976.327033680558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45976.327033680558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45976.327033680558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45976.327033680558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45976.327033680558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45976.327033680558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45976.327033680558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45976.327033680558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45976.327033680558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45976.327033680558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45976.327033680558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45976.327033680558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45976.327033680558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45976.327033680558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45976.327033680558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45976.327033680558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45976.327033680558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45976.327033680558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45976.327033680558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45976.327033680558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45976.327033680558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45976.327033680558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45976.327033680558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45976.327033680558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45976.327033680558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45976.327033680558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45976.327033680558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45976.327033680558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45976.327033680558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45976.327033680558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45976.327033680558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45976.327033680558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45976.327033680558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45976.327033680558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45976.327033680558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45976.327033680558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45976.327033680558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45976.327033680558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45976.327033680558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45976.327033680558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45976.327033680558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45976.327033680558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45976.327033680558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45976.327033680558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45976.327033680558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45976.327033680558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45976.327033680558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45976.327033680558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45976.327033680558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45976.327033680558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45976.327033680558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45976.327033680558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45976.327033680558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45976.327033680558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45976.327033680558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45976.327033680558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45976.327033680558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45976.327033680558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45976.327033680558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45976.327033680558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45976.327033680558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45976.327033680558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45976.327033680558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45976.327033680558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45976.327033680558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45976.327033680558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45976.327033680558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45976.327033680558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45976.327033680558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45976.327033680558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45976.327033680558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45976.327033680558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45976.327033680558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45976.327033680558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45976.327033680558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45976.327033680558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45976.327033680558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45976.327033680558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45976.327033680558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45976.327033680558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45976.327033680558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45976.327033680558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45976.327033680558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45976.327033680558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45976.327033680558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45976.327033680558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45976.327033680558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45976.327033680558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45976.327033680558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45976.327033680558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45976.327033680558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45976.327033680558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45976.327033680558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45976.327033680558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45976.327033680558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45976.327033680558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45976.327033680558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45976.327033680558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45976.327033680558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45976.327033680558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45976.327033680558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45976.327033680558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45976.327033680558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45976.327033680558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45976.327033680558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45976.327033680558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45976.327033680558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