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41" documentId="13_ncr:1_{F6CB121F-512D-4AA6-A0C1-0FB36C537598}" xr6:coauthVersionLast="47" xr6:coauthVersionMax="47" xr10:uidLastSave="{F6A5E891-D491-4A2E-8FE3-23211B286B7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<sst xmlns="http://schemas.openxmlformats.org/spreadsheetml/2006/main" count="180278" uniqueCount="39124">
  <si>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</si>
  <si>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</si>
  <si>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</si>
  <si>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</si>
  <si>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</si>
  <si>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</si>
  <si>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</si>
  <si>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</si>
  <si>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</si>
  <si>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</si>
  <si>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</si>
  <si>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</si>
  <si>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</si>
  <si>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</si>
  <si>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</si>
  <si>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</si>
  <si>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</si>
  <si>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</si>
  <si>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</si>
  <si>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</si>
  <si>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</si>
  <si>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</si>
  <si>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</si>
  <si>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</si>
  <si>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</si>
  <si>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</si>
  <si>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</si>
  <si>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</si>
  <si>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</si>
  <si>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</si>
  <si>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</si>
  <si>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</si>
  <si>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</si>
  <si>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</si>
  <si>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</si>
  <si>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</si>
  <si>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</si>
  <si>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</si>
  <si>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</si>
  <si>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</si>
  <si>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</si>
  <si>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</si>
  <si>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</si>
  <si>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</si>
  <si>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</si>
  <si>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</si>
  <si>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</si>
  <si>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</si>
  <si>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</si>
  <si>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</si>
  <si>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</si>
  <si>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</si>
  <si>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</si>
  <si>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</si>
  <si>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</si>
  <si>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</si>
  <si>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</si>
  <si>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</si>
  <si>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</si>
  <si>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</si>
  <si>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</si>
  <si>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</si>
  <si>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</si>
  <si>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</si>
  <si>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</si>
  <si>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</si>
  <si>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</si>
  <si>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</si>
  <si>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</si>
  <si>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</si>
  <si>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</si>
  <si>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</si>
  <si>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</si>
  <si>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</si>
  <si>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</si>
  <si>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</si>
  <si>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</si>
  <si>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</si>
  <si>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</si>
  <si>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</si>
  <si>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</si>
  <si>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</si>
  <si>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</si>
  <si>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</si>
  <si>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</si>
  <si>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</si>
  <si>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</si>
  <si>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</si>
  <si>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</si>
  <si>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</si>
  <si>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</si>
  <si>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</si>
  <si>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</si>
  <si>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</si>
  <si>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</si>
  <si>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</si>
  <si>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</si>
  <si>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</si>
  <si>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</si>
  <si>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</si>
  <si>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</si>
  <si>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</si>
  <si>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</si>
  <si>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</si>
  <si>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</si>
  <si>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</si>
  <si>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</si>
  <si>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</si>
  <si>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</si>
  <si>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</si>
  <si>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</si>
  <si>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</si>
  <si>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</si>
  <si>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</si>
  <si>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</si>
  <si>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</si>
  <si>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</si>
  <si>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</si>
  <si>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</si>
  <si>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</si>
  <si>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</si>
  <si>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</si>
  <si>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</si>
  <si>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</si>
  <si>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</si>
  <si>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</si>
  <si>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</si>
  <si>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</si>
  <si>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</si>
  <si>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</si>
  <si>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</si>
  <si>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</si>
  <si>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</si>
  <si>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</si>
  <si>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</si>
  <si>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</si>
  <si>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</si>
  <si>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</si>
  <si>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</si>
  <si>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</si>
  <si>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</si>
  <si>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</si>
  <si>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</si>
  <si>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</si>
  <si>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</si>
  <si>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</si>
  <si>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</si>
  <si>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</si>
  <si>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</si>
  <si>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</si>
  <si>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</si>
  <si>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</si>
  <si>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</si>
  <si>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</si>
  <si>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</si>
  <si>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</si>
  <si>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</si>
  <si>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</si>
  <si>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</si>
  <si>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</si>
  <si>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</si>
  <si>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</si>
  <si>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</si>
  <si>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</si>
  <si>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</si>
  <si>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</si>
  <si>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</si>
  <si>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</si>
  <si>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</si>
  <si>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</si>
  <si>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</si>
  <si>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</si>
  <si>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</si>
  <si>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</si>
  <si>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</si>
  <si>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</si>
  <si>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</si>
  <si>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</si>
  <si>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</si>
  <si>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</si>
  <si>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</si>
  <si>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</si>
  <si>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</si>
  <si>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</si>
  <si>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</si>
  <si>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</si>
  <si>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</si>
  <si>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</si>
  <si>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</si>
  <si>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</si>
  <si>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</si>
  <si>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</si>
  <si>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</si>
  <si>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</si>
  <si>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</si>
  <si>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</si>
  <si>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</si>
  <si>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</si>
  <si>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</si>
  <si>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</si>
  <si>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</si>
  <si>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</si>
  <si>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</si>
  <si>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</si>
  <si>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</si>
  <si>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</si>
  <si>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</si>
  <si>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</si>
  <si>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</si>
  <si>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</si>
  <si>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</si>
  <si>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</si>
  <si>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</si>
  <si>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</si>
  <si>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</si>
  <si>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</si>
  <si>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</si>
  <si>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</si>
  <si>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</si>
  <si>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</si>
  <si>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</si>
  <si>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</si>
  <si>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</si>
  <si>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</si>
  <si>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</si>
  <si>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</si>
  <si>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</si>
  <si>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</si>
  <si>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</si>
  <si>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</si>
  <si>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</si>
  <si>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</si>
  <si>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</si>
  <si>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</si>
  <si>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</si>
  <si>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</si>
  <si>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</si>
  <si>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</si>
  <si>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</si>
  <si>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</si>
  <si>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</si>
  <si>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</si>
  <si>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</si>
  <si>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</si>
  <si>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</si>
  <si>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</si>
  <si>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</si>
  <si>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</si>
  <si>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</si>
  <si>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</si>
  <si>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</si>
  <si>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</si>
  <si>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</si>
  <si>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</si>
  <si>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</si>
  <si>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</si>
  <si>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</si>
  <si>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</si>
  <si>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</si>
  <si>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</si>
  <si>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</si>
  <si>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</si>
  <si>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</si>
  <si>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</si>
  <si>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</si>
  <si>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</si>
  <si>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</si>
  <si>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</si>
  <si>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</si>
  <si>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</si>
  <si>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</si>
  <si>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</si>
  <si>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</si>
  <si>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</si>
  <si>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</si>
  <si>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</si>
  <si>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</si>
  <si>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</si>
  <si>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</si>
  <si>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</si>
  <si>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</si>
  <si>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</si>
  <si>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</si>
  <si>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</si>
  <si>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</si>
  <si>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</si>
  <si>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</si>
  <si>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</si>
  <si>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</si>
  <si>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</si>
  <si>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</si>
  <si>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</si>
  <si>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</si>
  <si>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</si>
  <si>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</si>
  <si>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</si>
  <si>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</si>
  <si>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</si>
  <si>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</si>
  <si>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</si>
  <si>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</si>
  <si>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</si>
  <si>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</si>
  <si>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</si>
  <si>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</si>
  <si>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</si>
  <si>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</si>
  <si>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</si>
  <si>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</si>
  <si>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</si>
  <si>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</si>
  <si>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</si>
  <si>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</si>
  <si>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</si>
  <si>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</si>
  <si>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</si>
  <si>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</si>
  <si>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</si>
  <si>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</si>
  <si>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</si>
  <si>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</si>
  <si>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</si>
  <si>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</si>
  <si>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</si>
  <si>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</si>
  <si>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</si>
  <si>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</si>
  <si>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</si>
  <si>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</si>
  <si>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</si>
  <si>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</si>
  <si>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</si>
  <si>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</si>
  <si>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</si>
  <si>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</si>
  <si>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</si>
  <si>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</si>
  <si>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</si>
  <si>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</si>
  <si>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</si>
  <si>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</si>
  <si>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</si>
  <si>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</si>
  <si>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</si>
  <si>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</si>
  <si>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</si>
  <si>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</si>
  <si>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</si>
  <si>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</si>
  <si>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</si>
  <si>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</si>
  <si>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</si>
  <si>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</si>
  <si>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</si>
  <si>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</si>
  <si>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</si>
  <si>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</si>
  <si>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</si>
  <si>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</si>
  <si>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</si>
  <si>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</si>
  <si>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</si>
  <si>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</si>
  <si>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</si>
  <si>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</si>
  <si>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</si>
  <si>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</si>
  <si>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</si>
  <si>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</si>
  <si>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</si>
  <si>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</si>
  <si>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</si>
  <si>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</si>
  <si>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</si>
  <si>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</si>
  <si>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</si>
  <si>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</si>
  <si>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</si>
  <si>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</si>
  <si>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</si>
  <si>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</si>
  <si>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</si>
  <si>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</si>
  <si>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</si>
  <si>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</si>
  <si>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</si>
  <si>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</si>
  <si>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</si>
  <si>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</si>
  <si>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</si>
  <si>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</si>
  <si>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</si>
  <si>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</si>
  <si>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</si>
  <si>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</si>
  <si>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</si>
  <si>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</si>
  <si>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</si>
  <si>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</si>
  <si>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</si>
  <si>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</si>
  <si>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</si>
  <si>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</si>
  <si>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</si>
  <si>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</si>
  <si>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</si>
  <si>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</si>
  <si>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</si>
  <si>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</si>
  <si>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</si>
  <si>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</si>
  <si>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</si>
  <si>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</si>
  <si>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</si>
  <si>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</si>
  <si>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</si>
  <si>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</si>
  <si>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</si>
  <si>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</si>
  <si>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</si>
  <si>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</si>
  <si>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</si>
  <si>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</si>
  <si>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</si>
  <si>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</si>
  <si>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</si>
  <si>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</si>
  <si>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</si>
  <si>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</si>
  <si>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</si>
  <si>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</si>
  <si>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</si>
  <si>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</si>
  <si>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</si>
  <si>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</si>
  <si>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</si>
  <si>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</si>
  <si>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</si>
  <si>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</si>
  <si>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</si>
  <si>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</si>
  <si>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</si>
  <si>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</si>
  <si>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</si>
  <si>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</si>
  <si>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</si>
  <si>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</si>
  <si>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</si>
  <si>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</si>
  <si>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</si>
  <si>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</si>
  <si>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</si>
  <si>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</si>
  <si>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</si>
  <si>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</si>
  <si>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</si>
  <si>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</si>
  <si>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</si>
  <si>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</si>
  <si>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</si>
  <si>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</si>
  <si>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</si>
  <si>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</si>
  <si>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</si>
  <si>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</si>
  <si>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</si>
  <si>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</si>
  <si>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</si>
  <si>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</si>
  <si>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</si>
  <si>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</si>
  <si>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</si>
  <si>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</si>
  <si>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</si>
  <si>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</si>
  <si>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</si>
  <si>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</si>
  <si>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</si>
  <si>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</si>
  <si>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</si>
  <si>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</si>
  <si>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</si>
  <si>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</si>
  <si>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</si>
  <si>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</si>
  <si>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</si>
  <si>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</si>
  <si>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</si>
  <si>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</si>
  <si>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</si>
  <si>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</si>
  <si>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</si>
  <si>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</si>
  <si>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</si>
  <si>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</si>
  <si>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</si>
  <si>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</si>
  <si>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</si>
  <si>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</si>
  <si>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</si>
  <si>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</si>
  <si>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</si>
  <si>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</si>
  <si>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</si>
  <si>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</si>
  <si>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</si>
  <si>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</si>
  <si>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</si>
  <si>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</si>
  <si>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</si>
  <si>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</si>
  <si>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</si>
  <si>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</si>
  <si>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</si>
  <si>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</si>
  <si>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</si>
  <si>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</si>
  <si>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</si>
  <si>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</si>
  <si>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</si>
  <si>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</si>
  <si>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</si>
  <si>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</si>
  <si>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</si>
  <si>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</si>
  <si>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</si>
  <si>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</si>
  <si>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</si>
  <si>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</si>
  <si>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</si>
  <si>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</si>
  <si>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</si>
  <si>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</si>
  <si>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</si>
  <si>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</si>
  <si>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</si>
  <si>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</si>
  <si>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</si>
  <si>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</si>
  <si>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</si>
  <si>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</si>
  <si>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</si>
  <si>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</si>
  <si>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</si>
  <si>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</si>
  <si>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</si>
  <si>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</si>
  <si>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</si>
  <si>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</si>
  <si>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</si>
  <si>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</si>
  <si>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</si>
  <si>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</si>
  <si>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</si>
  <si>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</si>
  <si>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</si>
  <si>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</si>
  <si>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</si>
  <si>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</si>
  <si>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</si>
  <si>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</si>
  <si>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</si>
  <si>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</si>
  <si>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</si>
  <si>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</si>
  <si>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</si>
  <si>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</si>
  <si>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</si>
  <si>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</si>
  <si>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</si>
  <si>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</si>
  <si>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</si>
  <si>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</si>
  <si>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</si>
  <si>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</si>
  <si>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</si>
  <si>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</si>
  <si>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</si>
  <si>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</si>
  <si>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</si>
  <si>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</si>
  <si>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</si>
  <si>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</si>
  <si>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</si>
  <si>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</si>
  <si>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</si>
  <si>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</si>
  <si>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</si>
  <si>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</si>
  <si>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</si>
  <si>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</si>
  <si>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</si>
  <si>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</si>
  <si>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</si>
  <si>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</si>
  <si>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</si>
  <si>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</si>
  <si>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</si>
  <si>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</si>
  <si>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</si>
  <si>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</si>
  <si>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</si>
  <si>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</si>
  <si>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</si>
  <si>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</si>
  <si>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</si>
  <si>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</si>
  <si>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</si>
  <si>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</si>
  <si>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</si>
  <si>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</si>
  <si>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</si>
  <si>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</si>
  <si>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</si>
  <si>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</si>
  <si>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</si>
  <si>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</si>
  <si>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</si>
  <si>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</si>
  <si>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</si>
  <si>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</si>
  <si>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</si>
  <si>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</si>
  <si>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</si>
  <si>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</si>
  <si>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</si>
  <si>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</si>
  <si>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</si>
  <si>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</si>
  <si>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</si>
  <si>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</si>
  <si>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</si>
  <si>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</si>
  <si>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</si>
  <si>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</si>
  <si>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</si>
  <si>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</si>
  <si>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</si>
  <si>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</si>
  <si>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</si>
  <si>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</si>
  <si>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</si>
  <si>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</si>
  <si>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</si>
  <si>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</si>
  <si>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</si>
  <si>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</si>
  <si>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</si>
  <si>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</si>
  <si>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</si>
  <si>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</si>
  <si>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</si>
  <si>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</si>
  <si>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</si>
  <si>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</si>
  <si>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</si>
  <si>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</si>
  <si>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</si>
  <si>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</si>
  <si>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</si>
  <si>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</si>
  <si>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</si>
  <si>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</si>
  <si>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</si>
  <si>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</si>
  <si>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</si>
  <si>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</si>
  <si>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</si>
  <si>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</si>
  <si>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</si>
  <si>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</si>
  <si>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</si>
  <si>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</si>
  <si>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</si>
  <si>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</si>
  <si>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</si>
  <si>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</si>
  <si>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</si>
  <si>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</si>
  <si>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</si>
  <si>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</si>
  <si>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</si>
  <si>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</si>
  <si>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</si>
  <si>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</si>
  <si>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</si>
  <si>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</si>
  <si>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</si>
  <si>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</si>
  <si>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</si>
  <si>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</si>
  <si>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</si>
  <si>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</si>
  <si>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</si>
  <si>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</si>
  <si>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</si>
  <si>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</si>
  <si>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</si>
  <si>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</si>
  <si>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</si>
  <si>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</si>
  <si>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</si>
  <si>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</si>
  <si>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</si>
  <si>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</si>
  <si>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</si>
  <si>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</si>
  <si>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</si>
  <si>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</si>
  <si>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</si>
  <si>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</si>
  <si>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</si>
  <si>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</si>
  <si>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</si>
  <si>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</si>
  <si>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</si>
  <si>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</si>
  <si>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</si>
  <si>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</si>
  <si>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</si>
  <si>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</si>
  <si>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</si>
  <si>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</si>
  <si>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</si>
  <si>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</si>
  <si>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</si>
  <si>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</si>
  <si>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</si>
  <si>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</si>
  <si>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</si>
  <si>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</si>
  <si>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</si>
  <si>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</si>
  <si>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</si>
  <si>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</si>
  <si>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</si>
  <si>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</si>
  <si>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</si>
  <si>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</si>
  <si>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</si>
  <si>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</si>
  <si>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</si>
  <si>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</si>
  <si>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</si>
  <si>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</si>
  <si>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</si>
  <si>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</si>
  <si>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</si>
  <si>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</si>
  <si>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</si>
  <si>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</si>
  <si>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</si>
  <si>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</si>
  <si>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</si>
  <si>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</si>
  <si>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</si>
  <si>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</si>
  <si>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</si>
  <si>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</si>
  <si>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</si>
  <si>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</si>
  <si>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</si>
  <si>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</si>
  <si>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</si>
  <si>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</si>
  <si>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</si>
  <si>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</si>
  <si>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</si>
  <si>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</si>
  <si>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</si>
  <si>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</si>
  <si>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</si>
  <si>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</si>
  <si>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</si>
  <si>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</si>
  <si>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</si>
  <si>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</si>
  <si>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</si>
  <si>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</si>
  <si>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</si>
  <si>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</si>
  <si>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</si>
  <si>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</si>
  <si>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</si>
  <si>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</si>
  <si>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</si>
  <si>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</si>
  <si>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</si>
  <si>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</si>
  <si>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</si>
  <si>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</si>
  <si>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</si>
  <si>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</si>
  <si>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</si>
  <si>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</si>
  <si>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</si>
  <si>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</si>
  <si>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</si>
  <si>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</si>
  <si>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</si>
  <si>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</si>
  <si>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</si>
  <si>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</si>
  <si>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</si>
  <si>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</si>
  <si>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</si>
  <si>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</si>
  <si>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</si>
  <si>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</si>
  <si>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</si>
  <si>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</si>
  <si>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</si>
  <si>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</si>
  <si>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</si>
  <si>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</si>
  <si>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</si>
  <si>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</si>
  <si>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</si>
  <si>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</si>
  <si>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</si>
  <si>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</si>
  <si>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</si>
  <si>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</si>
  <si>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</si>
  <si>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</si>
  <si>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</si>
  <si>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</si>
  <si>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</si>
  <si>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</si>
  <si>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</si>
  <si>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</si>
  <si>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</si>
  <si>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</si>
  <si>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</si>
  <si>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</si>
  <si>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</si>
  <si>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</si>
  <si>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</si>
  <si>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</si>
  <si>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</si>
  <si>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</si>
  <si>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</si>
  <si>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</si>
  <si>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</si>
  <si>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</si>
  <si>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</si>
  <si>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</si>
  <si>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</si>
  <si>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</si>
  <si>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</si>
  <si>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</si>
  <si>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</si>
  <si>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</si>
  <si>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</si>
  <si>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</si>
  <si>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</si>
  <si>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</si>
  <si>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</si>
  <si>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</si>
  <si>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</si>
  <si>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</si>
  <si>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</si>
  <si>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</si>
  <si>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</si>
  <si>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</si>
  <si>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</si>
  <si>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</si>
  <si>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</si>
  <si>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</si>
  <si>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</si>
  <si>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</si>
  <si>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</si>
  <si>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</si>
  <si>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</si>
  <si>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</si>
  <si>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</si>
  <si>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</si>
  <si>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</si>
  <si>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</si>
  <si>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</si>
  <si>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</si>
  <si>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</si>
  <si>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</si>
  <si>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</si>
  <si>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</si>
  <si>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</si>
  <si>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</si>
  <si>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</si>
  <si>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</si>
  <si>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</si>
  <si>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</si>
  <si>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</si>
  <si>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</si>
  <si>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</si>
  <si>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</si>
  <si>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</si>
  <si>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</si>
  <si>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</si>
  <si>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</si>
  <si>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</si>
  <si>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</si>
  <si>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</si>
  <si>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</si>
  <si>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</si>
  <si>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</si>
  <si>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</si>
  <si>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</si>
  <si>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</si>
  <si>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</si>
  <si>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</si>
  <si>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</si>
  <si>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</si>
  <si>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</si>
  <si>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</si>
  <si>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</si>
  <si>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</si>
  <si>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</si>
  <si>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</si>
  <si>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</si>
  <si>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</si>
  <si>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</si>
  <si>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</si>
  <si>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</si>
  <si>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</si>
  <si>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</si>
  <si>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</si>
  <si>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</si>
  <si>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</si>
  <si>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</si>
  <si>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</si>
  <si>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</si>
  <si>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</si>
  <si>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</si>
  <si>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</si>
  <si>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</si>
  <si>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</si>
  <si>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</si>
  <si>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</si>
  <si>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</si>
  <si>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</si>
  <si>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</si>
  <si>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</si>
  <si>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</si>
  <si>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</si>
  <si>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</si>
  <si>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</si>
  <si>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</si>
  <si>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</si>
  <si>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</si>
  <si>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</si>
  <si>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</si>
  <si>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</si>
  <si>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</si>
  <si>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</si>
  <si>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</si>
  <si>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</si>
  <si>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</si>
  <si>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</si>
  <si>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</si>
  <si>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</si>
  <si>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</si>
  <si>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</si>
  <si>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</si>
  <si>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</si>
  <si>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</si>
  <si>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</si>
  <si>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</si>
  <si>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</si>
  <si>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</si>
  <si>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</si>
  <si>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</si>
  <si>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</si>
  <si>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</si>
  <si>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</si>
  <si>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</si>
  <si>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</si>
  <si>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</si>
  <si>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</si>
  <si>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</si>
  <si>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</si>
  <si>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</si>
  <si>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</si>
  <si>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</si>
  <si>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</si>
  <si>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</si>
  <si>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</si>
  <si>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</si>
  <si>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</si>
  <si>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</si>
  <si>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</si>
  <si>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</si>
  <si>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</si>
  <si>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</si>
  <si>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</si>
  <si>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</si>
  <si>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</si>
  <si>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</si>
  <si>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</si>
  <si>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</si>
  <si>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</si>
  <si>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</si>
  <si>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</si>
  <si>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</si>
  <si>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</si>
  <si>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</si>
  <si>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</si>
  <si>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</si>
  <si>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</si>
  <si>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</si>
  <si>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</si>
  <si>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</si>
  <si>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</si>
  <si>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</si>
  <si>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</si>
  <si>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</si>
  <si>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</si>
  <si>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</si>
  <si>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</si>
  <si>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</si>
  <si>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</si>
  <si>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</si>
  <si>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</si>
  <si>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</si>
  <si>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</si>
  <si>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</si>
  <si>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</si>
  <si>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</si>
  <si>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</si>
  <si>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</si>
  <si>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</si>
  <si>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</si>
  <si>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</si>
  <si>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</si>
  <si>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</si>
  <si>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</si>
  <si>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</si>
  <si>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</si>
  <si>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</si>
  <si>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</si>
  <si>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</si>
  <si>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</si>
  <si>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</si>
  <si>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</si>
  <si>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</si>
  <si>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</si>
  <si>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</si>
  <si>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</si>
  <si>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</si>
  <si>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</si>
  <si>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</si>
  <si>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</si>
  <si>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</si>
  <si>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</si>
  <si>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</si>
  <si>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</si>
  <si>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</si>
  <si>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</si>
  <si>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</si>
  <si>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</si>
  <si>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</si>
  <si>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</si>
  <si>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</si>
  <si>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</si>
  <si>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</si>
  <si>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</si>
  <si>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</si>
  <si>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</si>
  <si>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</si>
  <si>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</si>
  <si>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</si>
  <si>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</si>
  <si>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</si>
  <si>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</si>
  <si>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</si>
  <si>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</si>
  <si>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</si>
  <si>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</si>
  <si>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</si>
  <si>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</si>
  <si>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</si>
  <si>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</si>
  <si>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</si>
  <si>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</si>
  <si>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</si>
  <si>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</si>
  <si>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</si>
  <si>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</si>
  <si>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</si>
  <si>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</si>
  <si>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</si>
  <si>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</si>
  <si>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</si>
  <si>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</si>
  <si>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</si>
  <si>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</si>
  <si>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</si>
  <si>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</si>
  <si>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</si>
  <si>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</si>
  <si>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</si>
  <si>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</si>
  <si>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</si>
  <si>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</si>
  <si>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</si>
  <si>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</si>
  <si>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</si>
  <si>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</si>
  <si>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</si>
  <si>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</si>
  <si>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</si>
  <si>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</si>
  <si>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</si>
  <si>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</si>
  <si>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</si>
  <si>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</si>
  <si>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</si>
  <si>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</si>
  <si>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</si>
  <si>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</si>
  <si>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</si>
  <si>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</si>
  <si>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</si>
  <si>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</si>
  <si>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</si>
  <si>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</si>
  <si>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</si>
  <si>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</si>
  <si>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</si>
  <si>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</si>
  <si>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</si>
  <si>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</si>
  <si>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</si>
  <si>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</si>
  <si>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</si>
  <si>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</si>
  <si>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</si>
  <si>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</si>
  <si>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</si>
  <si>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</si>
  <si>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</si>
  <si>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</si>
  <si>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</si>
  <si>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</si>
  <si>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</si>
  <si>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</si>
  <si>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</si>
  <si>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</si>
  <si>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</si>
  <si>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</si>
  <si>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</si>
  <si>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</si>
  <si>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</si>
  <si>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</si>
  <si>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</si>
  <si>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</si>
  <si>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</si>
  <si>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</si>
  <si>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</si>
  <si>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</si>
  <si>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</si>
  <si>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</si>
  <si>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</si>
  <si>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</si>
  <si>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</si>
  <si>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</si>
  <si>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</si>
  <si>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</si>
  <si>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</si>
  <si>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</si>
  <si>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</si>
  <si>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</si>
  <si>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</si>
  <si>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</si>
  <si>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</si>
  <si>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</si>
  <si>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</si>
  <si>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</si>
  <si>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</si>
  <si>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</si>
  <si>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</si>
  <si>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</si>
  <si>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</si>
  <si>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</si>
  <si>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</si>
  <si>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</si>
  <si>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</si>
  <si>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</si>
  <si>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</si>
  <si>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</si>
  <si>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</si>
  <si>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</si>
  <si>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</si>
  <si>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</si>
  <si>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</si>
  <si>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</si>
  <si>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</si>
  <si>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</si>
  <si>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</si>
  <si>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</si>
  <si>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</si>
  <si>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</si>
  <si>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</si>
  <si>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</si>
  <si>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</si>
  <si>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</si>
  <si>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</si>
  <si>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</si>
  <si>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</si>
  <si>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</si>
  <si>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</si>
  <si>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</si>
  <si>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</si>
  <si>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</si>
  <si>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</si>
  <si>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</si>
  <si>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</si>
  <si>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</si>
  <si>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</si>
  <si>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</si>
  <si>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</si>
  <si>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</si>
  <si>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</si>
  <si>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</si>
  <si>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</si>
  <si>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</si>
  <si>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</si>
  <si>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</si>
  <si>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</si>
  <si>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</si>
  <si>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</si>
  <si>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</si>
  <si>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</si>
  <si>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</si>
  <si>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</si>
  <si>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</si>
  <si>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</si>
  <si>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</si>
  <si>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</si>
  <si>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</si>
  <si>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</si>
  <si>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</si>
  <si>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</si>
  <si>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</si>
  <si>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</si>
  <si>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</si>
  <si>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</si>
  <si>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</si>
  <si>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</si>
  <si>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</si>
  <si>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</si>
  <si>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</si>
  <si>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</si>
  <si>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</si>
  <si>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</si>
  <si>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</si>
  <si>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</si>
  <si>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</si>
  <si>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</si>
  <si>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</si>
  <si>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</si>
  <si>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</si>
  <si>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</si>
  <si>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</si>
  <si>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</si>
  <si>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</si>
  <si>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</si>
  <si>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</si>
  <si>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</si>
  <si>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</si>
  <si>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</si>
  <si>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</si>
  <si>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</si>
  <si>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</si>
  <si>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</si>
  <si>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</si>
  <si>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</si>
  <si>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</si>
  <si>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</si>
  <si>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</si>
  <si>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</si>
  <si>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</si>
  <si>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</si>
  <si>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</si>
  <si>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</si>
  <si>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</si>
  <si>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</si>
  <si>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</si>
  <si>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</si>
  <si>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</si>
  <si>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</si>
  <si>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</si>
  <si>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</si>
  <si>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</si>
  <si>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</si>
  <si>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</si>
  <si>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</si>
  <si>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</si>
  <si>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</si>
  <si>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</si>
  <si>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</si>
  <si>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</si>
  <si>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</si>
  <si>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</si>
  <si>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</si>
  <si>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</si>
  <si>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</si>
  <si>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</si>
  <si>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</si>
  <si>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</si>
  <si>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</si>
  <si>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</si>
  <si>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</si>
  <si>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</si>
  <si>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</si>
  <si>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</si>
  <si>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</si>
  <si>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</si>
  <si>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</si>
  <si>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</si>
  <si>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</si>
  <si>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</si>
  <si>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</si>
  <si>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</si>
  <si>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</si>
  <si>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</si>
  <si>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</si>
  <si>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</si>
  <si>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</si>
  <si>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</si>
  <si>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</si>
  <si>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</si>
  <si>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</si>
  <si>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</si>
  <si>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</si>
  <si>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</si>
  <si>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</si>
  <si>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</si>
  <si>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</si>
  <si>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</si>
  <si>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</si>
  <si>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</si>
  <si>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</si>
  <si>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</si>
  <si>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</si>
  <si>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</si>
  <si>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</si>
  <si>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</si>
  <si>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</si>
  <si>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</si>
  <si>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</si>
  <si>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</si>
  <si>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</si>
  <si>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</si>
  <si>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</si>
  <si>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</si>
  <si>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</si>
  <si>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</si>
  <si>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</si>
  <si>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</si>
  <si>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</si>
  <si>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</si>
  <si>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</si>
  <si>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</si>
  <si>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</si>
  <si>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</si>
  <si>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</si>
  <si>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</si>
  <si>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</si>
  <si>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</si>
  <si>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</si>
  <si>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</si>
  <si>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</si>
  <si>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</si>
  <si>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</si>
  <si>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</si>
  <si>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</si>
  <si>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</si>
  <si>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</si>
  <si>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</si>
  <si>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</si>
  <si>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</si>
  <si>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</si>
  <si>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</si>
  <si>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</si>
  <si>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</si>
  <si>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</si>
  <si>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</si>
  <si>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</si>
  <si>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</si>
  <si>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</si>
  <si>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</si>
  <si>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</si>
  <si>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</si>
  <si>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</si>
  <si>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</si>
  <si>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</si>
  <si>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</si>
  <si>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</si>
  <si>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</si>
  <si>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</si>
  <si>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</si>
  <si>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</si>
  <si>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</si>
  <si>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</si>
  <si>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</si>
  <si>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</si>
  <si>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</si>
  <si>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</si>
  <si>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</si>
  <si>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</si>
  <si>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</si>
  <si>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</si>
  <si>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</si>
  <si>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</si>
  <si>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</si>
  <si>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</si>
  <si>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</si>
  <si>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</si>
  <si>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</si>
  <si>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</si>
  <si>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</si>
  <si>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</si>
  <si>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</si>
  <si>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</si>
  <si>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</si>
  <si>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</si>
  <si>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</si>
  <si>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</si>
  <si>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</si>
  <si>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</si>
  <si>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</si>
  <si>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</si>
  <si>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</si>
  <si>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</si>
  <si>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</si>
  <si>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</si>
  <si>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</si>
  <si>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</si>
  <si>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</si>
  <si>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</si>
  <si>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</si>
  <si>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</si>
  <si>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</si>
  <si>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</si>
  <si>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</si>
  <si>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</si>
  <si>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</si>
  <si>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</si>
  <si>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</si>
  <si>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</si>
  <si>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</si>
  <si>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</si>
  <si>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</si>
  <si>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</si>
  <si>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</si>
  <si>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</si>
  <si>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</si>
  <si>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</si>
  <si>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</si>
  <si>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</si>
  <si>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</si>
  <si>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</si>
  <si>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</si>
  <si>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</si>
  <si>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</si>
  <si>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</si>
  <si>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</si>
  <si>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</si>
  <si>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</si>
  <si>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</si>
  <si>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</si>
  <si>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</si>
  <si>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</si>
  <si>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</si>
  <si>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</si>
  <si>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</si>
  <si>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</si>
  <si>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</si>
  <si>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</si>
  <si>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</si>
  <si>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</si>
  <si>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</si>
  <si>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</si>
  <si>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</si>
  <si>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</si>
  <si>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</si>
  <si>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</si>
  <si>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</si>
  <si>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</si>
  <si>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</si>
  <si>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</si>
  <si>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</si>
  <si>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</si>
  <si>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</si>
  <si>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</si>
  <si>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</si>
  <si>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</si>
  <si>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</si>
  <si>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</si>
  <si>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</si>
  <si>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</si>
  <si>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</si>
  <si>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</si>
  <si>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</si>
  <si>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</si>
  <si>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</si>
  <si>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</si>
  <si>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</si>
  <si>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</si>
  <si>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</si>
  <si>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</si>
  <si>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</si>
  <si>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</si>
  <si>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</si>
  <si>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</si>
  <si>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</si>
  <si>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</si>
  <si>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</si>
  <si>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</si>
  <si>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</si>
  <si>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</si>
  <si>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</si>
  <si>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</si>
  <si>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</si>
  <si>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</si>
  <si>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</si>
  <si>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</si>
  <si>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</si>
  <si>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</si>
  <si>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</si>
  <si>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</si>
  <si>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</si>
  <si>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</si>
  <si>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</si>
  <si>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</si>
  <si>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</si>
  <si>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</si>
  <si>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</si>
  <si>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</si>
  <si>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</si>
  <si>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</si>
  <si>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</si>
  <si>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</si>
  <si>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</si>
  <si>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</si>
  <si>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</si>
  <si>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</si>
  <si>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</si>
  <si>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</si>
  <si>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</si>
  <si>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</si>
  <si>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</si>
  <si>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</si>
  <si>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</si>
  <si>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</si>
  <si>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</si>
  <si>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</si>
  <si>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</si>
  <si>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</si>
  <si>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</si>
  <si>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</si>
  <si>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</si>
  <si>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</si>
  <si>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</si>
  <si>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</si>
  <si>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</si>
  <si>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</si>
  <si>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</si>
  <si>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</si>
  <si>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</si>
  <si>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</si>
  <si>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</si>
  <si>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</si>
  <si>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</si>
  <si>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</si>
  <si>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</si>
  <si>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</si>
  <si>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</si>
  <si>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</si>
  <si>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</si>
  <si>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</si>
  <si>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</si>
  <si>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</si>
  <si>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</si>
  <si>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</si>
  <si>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</si>
  <si>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</si>
  <si>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</si>
  <si>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</si>
  <si>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</si>
  <si>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</si>
  <si>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</si>
  <si>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</si>
  <si>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</si>
  <si>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</si>
  <si>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</si>
  <si>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</si>
  <si>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</si>
  <si>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</si>
  <si>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</si>
  <si>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</si>
  <si>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</si>
  <si>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</si>
  <si>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</si>
  <si>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</si>
  <si>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</si>
  <si>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</si>
  <si>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</si>
  <si>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</si>
  <si>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</si>
  <si>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</si>
  <si>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</si>
  <si>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</si>
  <si>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</si>
  <si>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</si>
  <si>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</si>
  <si>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</si>
  <si>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</si>
  <si>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</si>
  <si>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</si>
  <si>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</si>
  <si>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</si>
  <si>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</si>
  <si>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</si>
  <si>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</si>
  <si>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</si>
  <si>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</si>
  <si>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</si>
  <si>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</si>
  <si>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</si>
  <si>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</si>
  <si>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</si>
  <si>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</si>
  <si>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</si>
  <si>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</si>
  <si>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</si>
  <si>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</si>
  <si>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</si>
  <si>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</si>
  <si>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</si>
  <si>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</si>
  <si>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</si>
  <si>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</si>
  <si>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</si>
  <si>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</si>
  <si>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</si>
  <si>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</si>
  <si>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</si>
  <si>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</si>
  <si>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</si>
  <si>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</si>
  <si>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</si>
  <si>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</si>
  <si>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</si>
  <si>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</si>
  <si>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</si>
  <si>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</si>
  <si>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</si>
  <si>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</si>
  <si>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</si>
  <si>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</si>
  <si>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</si>
  <si>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</si>
  <si>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</si>
  <si>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</si>
  <si>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</si>
  <si>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</si>
  <si>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</si>
  <si>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</si>
  <si>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</si>
  <si>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</si>
  <si>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</si>
  <si>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</si>
  <si>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</si>
  <si>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</si>
  <si>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</si>
  <si>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</si>
  <si>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</si>
  <si>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</si>
  <si>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</si>
  <si>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</si>
  <si>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</si>
  <si>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</si>
  <si>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</si>
  <si>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</si>
  <si>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</si>
  <si>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</si>
  <si>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</si>
  <si>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</si>
  <si>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</si>
  <si>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</si>
  <si>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</si>
  <si>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</si>
  <si>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</si>
  <si>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</si>
  <si>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</si>
  <si>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</si>
  <si>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</si>
  <si>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</si>
  <si>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</si>
  <si>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</si>
  <si>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</si>
  <si>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</si>
  <si>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</si>
  <si>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</si>
  <si>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</si>
  <si>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</si>
  <si>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</si>
  <si>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</si>
  <si>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</si>
  <si>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</si>
  <si>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</si>
  <si>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</si>
  <si>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</si>
  <si>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</si>
  <si>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</si>
  <si>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</si>
  <si>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</si>
  <si>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</si>
  <si>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</si>
  <si>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</si>
  <si>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</si>
  <si>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</si>
  <si>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</si>
  <si>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</si>
  <si>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</si>
  <si>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</si>
  <si>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</si>
  <si>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</si>
  <si>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</si>
  <si>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</si>
  <si>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</si>
  <si>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</si>
  <si>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</si>
  <si>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</si>
  <si>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</si>
  <si>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</si>
  <si>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</si>
  <si>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</si>
  <si>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</si>
  <si>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</si>
  <si>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</si>
  <si>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</si>
  <si>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</si>
  <si>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</si>
  <si>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</si>
  <si>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</si>
  <si>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</si>
  <si>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</si>
  <si>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</si>
  <si>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</si>
  <si>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</si>
  <si>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</si>
  <si>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</si>
  <si>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</si>
  <si>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</si>
  <si>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</si>
  <si>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</si>
  <si>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</si>
  <si>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</si>
  <si>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</si>
  <si>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</si>
  <si>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</si>
  <si>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</si>
  <si>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</si>
  <si>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</si>
  <si>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</si>
  <si>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</si>
  <si>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</si>
  <si>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</si>
  <si>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</si>
  <si>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</si>
  <si>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</si>
  <si>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</si>
  <si>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</si>
  <si>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</si>
  <si>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</si>
  <si>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</si>
  <si>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</si>
  <si>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</si>
  <si>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</si>
  <si>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</si>
  <si>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</si>
  <si>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</si>
  <si>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</si>
  <si>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</si>
  <si>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</si>
  <si>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</si>
  <si>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</si>
  <si>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</si>
  <si>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</si>
  <si>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</si>
  <si>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</si>
  <si>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</si>
  <si>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</si>
  <si>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</si>
  <si>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</si>
  <si>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</si>
  <si>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</si>
  <si>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</si>
  <si>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</si>
  <si>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</si>
  <si>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</si>
  <si>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</si>
  <si>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</si>
  <si>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</si>
  <si>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</si>
  <si>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</si>
  <si>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</si>
  <si>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</si>
  <si>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</si>
  <si>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</si>
  <si>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</si>
  <si>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</si>
  <si>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</si>
  <si>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</si>
  <si>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</si>
  <si>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</si>
  <si>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</si>
  <si>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</si>
  <si>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</si>
  <si>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</si>
  <si>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</si>
  <si>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</si>
  <si>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</si>
  <si>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</si>
  <si>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</si>
  <si>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</si>
  <si>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</si>
  <si>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</si>
  <si>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</si>
  <si>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</si>
  <si>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</si>
  <si>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</si>
  <si>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</si>
  <si>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</si>
  <si>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</si>
  <si>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</si>
  <si>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</si>
  <si>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</si>
  <si>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</si>
  <si>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</si>
  <si>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</si>
  <si>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</si>
  <si>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</si>
  <si>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</si>
  <si>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</si>
  <si>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</si>
  <si>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</si>
  <si>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</si>
  <si>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</si>
  <si>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</si>
  <si>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</si>
  <si>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</si>
  <si>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</si>
  <si>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</si>
  <si>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</si>
  <si>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</si>
  <si>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</si>
  <si>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</si>
  <si>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</si>
  <si>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</si>
  <si>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</si>
  <si>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</si>
  <si>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</si>
  <si>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</si>
  <si>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</si>
  <si>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</si>
  <si>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</si>
  <si>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</si>
  <si>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</si>
  <si>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</si>
  <si>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</si>
  <si>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</si>
  <si>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</si>
  <si>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</si>
  <si>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</si>
  <si>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</si>
  <si>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</si>
  <si>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</si>
  <si>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</si>
  <si>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</si>
  <si>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</si>
  <si>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</si>
  <si>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</si>
  <si>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</si>
  <si>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</si>
  <si>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</si>
  <si>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</si>
  <si>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</si>
  <si>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</si>
  <si>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</si>
  <si>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</si>
  <si>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</si>
  <si>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</si>
  <si>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</si>
  <si>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</si>
  <si>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</si>
  <si>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</si>
  <si>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</si>
  <si>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</si>
  <si>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</si>
  <si>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</si>
  <si>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</si>
  <si>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</si>
  <si>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</si>
  <si>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</si>
  <si>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</si>
  <si>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</si>
  <si>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</si>
  <si>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</si>
  <si>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</si>
  <si>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</si>
  <si>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</si>
  <si>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</si>
  <si>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</si>
  <si>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</si>
  <si>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</si>
  <si>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</si>
  <si>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</si>
  <si>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</si>
  <si>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</si>
  <si>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</si>
  <si>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</si>
  <si>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</si>
  <si>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</si>
  <si>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</si>
  <si>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</si>
  <si>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</si>
  <si>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</si>
  <si>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</si>
  <si>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</si>
  <si>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</si>
  <si>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</si>
  <si>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</si>
  <si>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</si>
  <si>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</si>
  <si>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</si>
  <si>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</si>
  <si>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</si>
  <si>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</si>
  <si>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</si>
  <si>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</si>
  <si>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</si>
  <si>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</si>
  <si>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</si>
  <si>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</si>
  <si>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</si>
  <si>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</si>
  <si>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</si>
  <si>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</si>
  <si>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</si>
  <si>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</si>
  <si>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</si>
  <si>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</si>
  <si>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</si>
  <si>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</si>
  <si>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</si>
  <si>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</si>
  <si>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</si>
  <si>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</si>
  <si>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</si>
  <si>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</si>
  <si>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</si>
  <si>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</si>
  <si>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</si>
  <si>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</si>
  <si>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</si>
  <si>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</si>
  <si>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</si>
  <si>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</si>
  <si>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</si>
  <si>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</si>
  <si>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</si>
  <si>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</si>
  <si>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</si>
  <si>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</si>
  <si>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</si>
  <si>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</si>
  <si>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</si>
  <si>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</si>
  <si>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</si>
  <si>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</si>
  <si>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</si>
  <si>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</si>
  <si>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</si>
  <si>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</si>
  <si>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</si>
  <si>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</si>
  <si>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</si>
  <si>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</si>
  <si>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</si>
  <si>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</si>
  <si>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</si>
  <si>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</si>
  <si>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</si>
  <si>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</si>
  <si>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</si>
  <si>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</si>
  <si>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</si>
  <si>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</si>
  <si>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</si>
  <si>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</si>
  <si>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</si>
  <si>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</si>
  <si>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</si>
  <si>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</si>
  <si>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</si>
  <si>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</si>
  <si>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</si>
  <si>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</si>
  <si>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</si>
  <si>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</si>
  <si>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</si>
  <si>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</si>
  <si>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</si>
  <si>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</si>
  <si>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</si>
  <si>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</si>
  <si>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</si>
  <si>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</si>
  <si>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</si>
  <si>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</si>
  <si>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</si>
  <si>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</si>
  <si>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</si>
  <si>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</si>
  <si>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</si>
  <si>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</si>
  <si>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</si>
  <si>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</si>
  <si>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</si>
  <si>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</si>
  <si>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</si>
  <si>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</si>
  <si>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</si>
  <si>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</si>
  <si>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</si>
  <si>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</si>
  <si>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</si>
  <si>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</si>
  <si>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</si>
  <si>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</si>
  <si>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</si>
  <si>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</si>
  <si>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</si>
  <si>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</si>
  <si>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</si>
  <si>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</si>
  <si>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</si>
  <si>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</si>
  <si>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</si>
  <si>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</si>
  <si>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</si>
  <si>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</si>
  <si>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</si>
  <si>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</si>
  <si>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</si>
  <si>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</si>
  <si>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</si>
  <si>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</si>
  <si>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</si>
  <si>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</si>
  <si>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</si>
  <si>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</si>
  <si>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</si>
  <si>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</si>
  <si>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</si>
  <si>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</si>
  <si>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</si>
  <si>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</si>
  <si>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</si>
  <si>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</si>
  <si>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</si>
  <si>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</si>
  <si>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</si>
  <si>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</si>
  <si>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</si>
  <si>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</si>
  <si>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</si>
  <si>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</si>
  <si>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</si>
  <si>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</si>
  <si>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</si>
  <si>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</si>
  <si>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</si>
  <si>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</si>
  <si>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</si>
  <si>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</si>
  <si>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</si>
  <si>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</si>
  <si>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</si>
  <si>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</si>
  <si>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</si>
  <si>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</si>
  <si>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</si>
  <si>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</si>
  <si>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</si>
  <si>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</si>
  <si>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</si>
  <si>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</si>
  <si>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</si>
  <si>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</si>
  <si>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</si>
  <si>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</si>
  <si>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</si>
  <si>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</si>
  <si>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</si>
  <si>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</si>
  <si>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</si>
  <si>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</si>
  <si>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</si>
  <si>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</si>
  <si>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</si>
  <si>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</si>
  <si>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</si>
  <si>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</si>
  <si>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</si>
  <si>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</si>
  <si>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</si>
  <si>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</si>
  <si>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</si>
  <si>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</si>
  <si>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</si>
  <si>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</si>
  <si>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</si>
  <si>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</si>
  <si>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</si>
  <si>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</si>
  <si>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</si>
  <si>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</si>
  <si>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</si>
  <si>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</si>
  <si>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</si>
  <si>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</si>
  <si>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</si>
  <si>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</si>
  <si>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</si>
  <si>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</si>
  <si>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</si>
  <si>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</si>
  <si>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</si>
  <si>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</si>
  <si>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</si>
  <si>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</si>
  <si>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</si>
  <si>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</si>
  <si>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</si>
  <si>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</si>
  <si>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</si>
  <si>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</si>
  <si>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</si>
  <si>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</si>
  <si>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</si>
  <si>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</si>
  <si>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</si>
  <si>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</si>
  <si>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</si>
  <si>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</si>
  <si>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</si>
  <si>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</si>
  <si>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</si>
  <si>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</si>
  <si>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</si>
  <si>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</si>
  <si>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</si>
  <si>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</si>
  <si>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</si>
  <si>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</si>
  <si>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</si>
  <si>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</si>
  <si>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</si>
  <si>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</si>
  <si>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</si>
  <si>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</si>
  <si>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</si>
  <si>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</si>
  <si>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</si>
  <si>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</si>
  <si>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</si>
  <si>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</si>
  <si>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</si>
  <si>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</si>
  <si>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</si>
  <si>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</si>
  <si>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</si>
  <si>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</si>
  <si>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</si>
  <si>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</si>
  <si>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</si>
  <si>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</si>
  <si>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</si>
  <si>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</si>
  <si>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</si>
  <si>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</si>
  <si>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</si>
  <si>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</si>
  <si>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</si>
  <si>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</si>
  <si>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</si>
  <si>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</si>
  <si>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</si>
  <si>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</si>
  <si>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</si>
  <si>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</si>
  <si>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</si>
  <si>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</si>
  <si>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</si>
  <si>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</si>
  <si>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</si>
  <si>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</si>
  <si>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</si>
  <si>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</si>
  <si>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</si>
  <si>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</si>
  <si>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</si>
  <si>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</si>
  <si>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</si>
  <si>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</si>
  <si>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</si>
  <si>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</si>
  <si>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</si>
  <si>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</si>
  <si>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</si>
  <si>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</si>
  <si>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</si>
  <si>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</si>
  <si>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</si>
  <si>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</si>
  <si>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</si>
  <si>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</si>
  <si>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</si>
  <si>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</si>
  <si>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</si>
  <si>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</si>
  <si>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</si>
  <si>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</si>
  <si>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</si>
  <si>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</si>
  <si>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</si>
  <si>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</si>
  <si>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</si>
  <si>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</si>
  <si>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</si>
  <si>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</si>
  <si>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</si>
  <si>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</si>
  <si>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</si>
  <si>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</si>
  <si>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</si>
  <si>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</si>
  <si>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</si>
  <si>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</si>
  <si>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</si>
  <si>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</si>
  <si>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</si>
  <si>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</si>
  <si>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</si>
  <si>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</si>
  <si>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</si>
  <si>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</si>
  <si>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</si>
  <si>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</si>
  <si>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</si>
  <si>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</si>
  <si>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</si>
  <si>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</si>
  <si>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</si>
  <si>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</si>
  <si>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</si>
  <si>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</si>
  <si>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</si>
  <si>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</si>
  <si>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</si>
  <si>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</si>
  <si>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</si>
  <si>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</si>
  <si>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</si>
  <si>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</si>
  <si>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</si>
  <si>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</si>
  <si>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</si>
  <si>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</si>
  <si>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</si>
  <si>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</si>
  <si>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</si>
  <si>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</si>
  <si>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</si>
  <si>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</si>
  <si>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</si>
  <si>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</si>
  <si>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</si>
  <si>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</si>
  <si>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</si>
  <si>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</si>
  <si>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</si>
  <si>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</si>
  <si>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</si>
  <si>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</si>
  <si>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</si>
  <si>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</si>
  <si>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</si>
  <si>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</si>
  <si>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</si>
  <si>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</si>
  <si>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</si>
  <si>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</si>
  <si>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</si>
  <si>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</si>
  <si>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</si>
  <si>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</si>
  <si>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</si>
  <si>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</si>
  <si>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</si>
  <si>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</si>
  <si>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</si>
  <si>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</si>
  <si>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</si>
  <si>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</si>
  <si>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</si>
  <si>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</si>
  <si>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</si>
  <si>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</si>
  <si>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</si>
  <si>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</si>
  <si>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</si>
  <si>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</si>
  <si>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</si>
  <si>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</si>
  <si>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</si>
  <si>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</si>
  <si>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</si>
  <si>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</si>
  <si>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</si>
  <si>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</si>
  <si>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</si>
  <si>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</si>
  <si>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</si>
  <si>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</si>
  <si>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</si>
  <si>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</si>
  <si>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</si>
  <si>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</si>
  <si>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</si>
  <si>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</si>
  <si>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</si>
  <si>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</si>
  <si>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</si>
  <si>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</si>
  <si>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</si>
  <si>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</si>
  <si>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</si>
  <si>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</si>
  <si>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</si>
  <si>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</si>
  <si>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</si>
  <si>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</si>
  <si>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</si>
  <si>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</si>
  <si>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</si>
  <si>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</si>
  <si>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</si>
  <si>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</si>
  <si>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</si>
  <si>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</si>
  <si>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</si>
  <si>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</si>
  <si>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</si>
  <si>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</si>
  <si>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</si>
  <si>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</si>
  <si>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</si>
  <si>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</si>
  <si>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</si>
  <si>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</si>
  <si>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</si>
  <si>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</si>
  <si>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</si>
  <si>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</si>
  <si>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</si>
  <si>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</si>
  <si>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</si>
  <si>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</si>
  <si>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</si>
  <si>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</si>
  <si>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</si>
  <si>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</si>
  <si>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</si>
  <si>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</si>
  <si>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</si>
  <si>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</si>
  <si>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</si>
  <si>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</si>
  <si>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</si>
  <si>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</si>
  <si>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</si>
  <si>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</si>
  <si>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</si>
  <si>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</si>
  <si>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</si>
  <si>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</si>
  <si>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</si>
  <si>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</si>
  <si>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</si>
  <si>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</si>
  <si>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</si>
  <si>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</si>
  <si>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</si>
  <si>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</si>
  <si>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</si>
  <si>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</si>
  <si>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</si>
  <si>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</si>
  <si>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</si>
  <si>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</si>
  <si>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</si>
  <si>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</si>
  <si>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</si>
  <si>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</si>
  <si>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</si>
  <si>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</si>
  <si>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</si>
  <si>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</si>
  <si>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</si>
  <si>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</si>
  <si>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</si>
  <si>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</si>
  <si>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</si>
  <si>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</si>
  <si>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</si>
  <si>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</si>
  <si>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</si>
  <si>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</si>
  <si>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</si>
  <si>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</si>
  <si>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</si>
  <si>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</si>
  <si>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</si>
  <si>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</si>
  <si>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</si>
  <si>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</si>
  <si>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</si>
  <si>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</si>
  <si>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</si>
  <si>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</si>
  <si>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</si>
  <si>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</si>
  <si>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</si>
  <si>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</si>
  <si>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</si>
  <si>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</si>
  <si>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</si>
  <si>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</si>
  <si>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</si>
  <si>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</si>
  <si>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</si>
  <si>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</si>
  <si>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</si>
  <si>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</si>
  <si>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</si>
  <si>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</si>
  <si>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</si>
  <si>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</si>
  <si>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</si>
  <si>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</si>
  <si>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</si>
  <si>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</si>
  <si>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</si>
  <si>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</si>
  <si>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</si>
  <si>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</si>
  <si>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</si>
  <si>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</si>
  <si>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</si>
  <si>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</si>
  <si>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</si>
  <si>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</si>
  <si>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</si>
  <si>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</si>
  <si>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</si>
  <si>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</si>
  <si>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</si>
  <si>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</si>
  <si>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</si>
  <si>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</si>
  <si>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</si>
  <si>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</si>
  <si>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</si>
  <si>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</si>
  <si>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</si>
  <si>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</si>
  <si>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</si>
  <si>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</si>
  <si>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</si>
  <si>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</si>
  <si>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</si>
  <si>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</si>
  <si>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</si>
  <si>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</si>
  <si>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</si>
  <si>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</si>
  <si>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</si>
  <si>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</si>
  <si>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</si>
  <si>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</si>
  <si>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</si>
  <si>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</si>
  <si>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</si>
  <si>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</si>
  <si>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</si>
  <si>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</si>
  <si>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</si>
  <si>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</si>
  <si>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</si>
  <si>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</si>
  <si>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</si>
  <si>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</si>
  <si>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</si>
  <si>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</si>
  <si>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</si>
  <si>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</si>
  <si>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</si>
  <si>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</si>
  <si>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</si>
  <si>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</si>
  <si>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</si>
  <si>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</si>
  <si>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</si>
  <si>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</si>
  <si>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</si>
  <si>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</si>
  <si>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</si>
  <si>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</si>
  <si>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</si>
  <si>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</si>
  <si>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</si>
  <si>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</si>
  <si>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</si>
  <si>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</si>
  <si>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</si>
  <si>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</si>
  <si>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</si>
  <si>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</si>
  <si>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</si>
  <si>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</si>
  <si>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</si>
  <si>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</si>
  <si>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</si>
  <si>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</si>
  <si>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</si>
  <si>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</si>
  <si>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</si>
  <si>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</si>
  <si>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</si>
  <si>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</si>
  <si>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</si>
  <si>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</si>
  <si>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</si>
  <si>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</si>
  <si>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</si>
  <si>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</si>
  <si>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</si>
  <si>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</si>
  <si>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</si>
  <si>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</si>
  <si>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</si>
  <si>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</si>
  <si>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</si>
  <si>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</si>
  <si>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</si>
  <si>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</si>
  <si>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</si>
  <si>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</si>
  <si>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</si>
  <si>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</si>
  <si>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</si>
  <si>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</si>
  <si>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</si>
  <si>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</si>
  <si>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</si>
  <si>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</si>
  <si>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</si>
  <si>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</si>
  <si>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</si>
  <si>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</si>
  <si>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</si>
  <si>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</si>
  <si>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</si>
  <si>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</si>
  <si>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</si>
  <si>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</si>
  <si>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</si>
  <si>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</si>
  <si>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</si>
  <si>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</si>
  <si>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</si>
  <si>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</si>
  <si>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</si>
  <si>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</si>
  <si>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</si>
  <si>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</si>
  <si>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</si>
  <si>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</si>
  <si>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</si>
  <si>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</si>
  <si>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</si>
  <si>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</si>
  <si>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</si>
  <si>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</si>
  <si>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</si>
  <si>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</si>
  <si>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</si>
  <si>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</si>
  <si>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</si>
  <si>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</si>
  <si>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</si>
  <si>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</si>
  <si>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</si>
  <si>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</si>
  <si>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</si>
  <si>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</si>
  <si>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</si>
  <si>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</si>
  <si>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</si>
  <si>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</si>
  <si>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</si>
  <si>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</si>
  <si>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</si>
  <si>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</si>
  <si>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</si>
  <si>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</si>
  <si>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</si>
  <si>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</si>
  <si>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</si>
  <si>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</si>
  <si>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</si>
  <si>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</si>
  <si>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</si>
  <si>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</si>
  <si>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</si>
  <si>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</si>
  <si>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</si>
  <si>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</si>
  <si>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</si>
  <si>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</si>
  <si>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</si>
  <si>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</si>
  <si>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</si>
  <si>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</si>
  <si>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</si>
  <si>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</si>
  <si>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</si>
  <si>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</si>
  <si>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</si>
  <si>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</si>
  <si>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</si>
  <si>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</si>
  <si>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</si>
  <si>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</si>
  <si>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</si>
  <si>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</si>
  <si>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</si>
  <si>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</si>
  <si>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</si>
  <si>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</si>
  <si>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</si>
  <si>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</si>
  <si>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</si>
  <si>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</si>
  <si>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</si>
  <si>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</si>
  <si>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</si>
  <si>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</si>
  <si>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</si>
  <si>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</si>
  <si>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</si>
  <si>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</si>
  <si>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</si>
  <si>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</si>
  <si>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</si>
  <si>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</si>
  <si>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</si>
  <si>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</si>
  <si>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</si>
  <si>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</si>
  <si>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</si>
  <si>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</si>
  <si>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</si>
  <si>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</si>
  <si>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</si>
  <si>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</si>
  <si>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</si>
  <si>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</si>
  <si>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</si>
  <si>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</si>
  <si>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</si>
  <si>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</si>
  <si>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</si>
  <si>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</si>
  <si>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</si>
  <si>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</si>
  <si>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</si>
  <si>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</si>
  <si>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</si>
  <si>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</si>
  <si>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</si>
  <si>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</si>
  <si>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</si>
  <si>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</si>
  <si>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</si>
  <si>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</si>
  <si>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</si>
  <si>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</si>
  <si>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</si>
  <si>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</si>
  <si>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</si>
  <si>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</si>
  <si>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</si>
  <si>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</si>
  <si>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</si>
  <si>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</si>
  <si>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</si>
  <si>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</si>
  <si>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</si>
  <si>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</si>
  <si>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</si>
  <si>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</si>
  <si>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</si>
  <si>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</si>
  <si>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</si>
  <si>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</si>
  <si>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</si>
  <si>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</si>
  <si>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</si>
  <si>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</si>
  <si>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</si>
  <si>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</si>
  <si>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</si>
  <si>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</si>
  <si>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</si>
  <si>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</si>
  <si>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</si>
  <si>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</si>
  <si>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</si>
  <si>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</si>
  <si>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</si>
  <si>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</si>
  <si>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</si>
  <si>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</si>
  <si>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</si>
  <si>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</si>
  <si>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</si>
  <si>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</si>
  <si>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</si>
  <si>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</si>
  <si>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</si>
  <si>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</si>
  <si>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</si>
  <si>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</si>
  <si>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</si>
  <si>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</si>
  <si>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</si>
  <si>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</si>
  <si>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</si>
  <si>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</si>
  <si>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</si>
  <si>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</si>
  <si>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</si>
  <si>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</si>
  <si>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</si>
  <si>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</si>
  <si>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</si>
  <si>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</si>
  <si>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</si>
  <si>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</si>
  <si>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</si>
  <si>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</si>
  <si>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</si>
  <si>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</si>
  <si>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</si>
  <si>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</si>
  <si>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</si>
  <si>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</si>
  <si>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</si>
  <si>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</si>
  <si>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</si>
  <si>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</si>
  <si>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</si>
  <si>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</si>
  <si>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</si>
  <si>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</si>
  <si>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</si>
  <si>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</si>
  <si>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</si>
  <si>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</si>
  <si>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</si>
  <si>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</si>
  <si>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</si>
  <si>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</si>
  <si>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</si>
  <si>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</si>
  <si>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</si>
  <si>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</si>
  <si>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</si>
  <si>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</si>
  <si>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</si>
  <si>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</si>
  <si>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</si>
  <si>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</si>
  <si>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</si>
  <si>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</si>
  <si>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</si>
  <si>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</si>
  <si>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</si>
  <si>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</si>
  <si>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</si>
  <si>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</si>
  <si>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</si>
  <si>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</si>
  <si>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</si>
  <si>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</si>
  <si>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</si>
  <si>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</si>
  <si>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</si>
  <si>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</si>
  <si>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</si>
  <si>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</si>
  <si>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</si>
  <si>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</si>
  <si>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</si>
  <si>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</si>
  <si>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</si>
  <si>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</si>
  <si>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</si>
  <si>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</si>
  <si>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</si>
  <si>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</si>
  <si>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</si>
  <si>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</si>
  <si>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</si>
  <si>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</si>
  <si>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</si>
  <si>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</si>
  <si>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</si>
  <si>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</si>
  <si>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</si>
  <si>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</si>
  <si>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</si>
  <si>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</si>
  <si>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</si>
  <si>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</si>
  <si>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</si>
  <si>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</si>
  <si>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</si>
  <si>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</si>
  <si>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</si>
  <si>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</si>
  <si>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</si>
  <si>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</si>
  <si>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</si>
  <si>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</si>
  <si>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</si>
  <si>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</si>
  <si>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</si>
  <si>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</si>
  <si>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</si>
  <si>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</si>
  <si>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</si>
  <si>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</si>
  <si>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</si>
  <si>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</si>
  <si>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</si>
  <si>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</si>
  <si>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</si>
  <si>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</si>
  <si>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</si>
  <si>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</si>
  <si>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</si>
  <si>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</si>
  <si>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</si>
  <si>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</si>
  <si>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</si>
  <si>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</si>
  <si>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</si>
  <si>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</si>
  <si>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</si>
  <si>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</si>
  <si>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</si>
  <si>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</si>
  <si>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</si>
  <si>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</si>
  <si>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</si>
  <si>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</si>
  <si>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</si>
  <si>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</si>
  <si>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</si>
  <si>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</si>
  <si>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</si>
  <si>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</si>
  <si>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</si>
  <si>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</si>
  <si>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</si>
  <si>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</si>
  <si>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</si>
  <si>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</si>
  <si>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</si>
  <si>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</si>
  <si>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</si>
  <si>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</si>
  <si>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</si>
  <si>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</si>
  <si>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</si>
  <si>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</si>
  <si>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</si>
  <si>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</si>
  <si>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</si>
  <si>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</si>
  <si>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</si>
  <si>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</si>
  <si>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</si>
  <si>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</si>
  <si>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</si>
  <si>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</si>
  <si>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</si>
  <si>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</si>
  <si>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</si>
  <si>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</si>
  <si>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</si>
  <si>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</si>
  <si>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</si>
  <si>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</si>
  <si>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</si>
  <si>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</si>
  <si>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</si>
  <si>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</si>
  <si>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</si>
  <si>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</si>
  <si>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</si>
  <si>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</si>
  <si>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</si>
  <si>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</si>
  <si>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</si>
  <si>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</si>
  <si>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</si>
  <si>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</si>
  <si>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</si>
  <si>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</si>
  <si>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</si>
  <si>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</si>
  <si>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</si>
  <si>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</si>
  <si>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</si>
  <si>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</si>
  <si>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</si>
  <si>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</si>
  <si>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</si>
  <si>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</si>
  <si>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</si>
  <si>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</si>
  <si>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</si>
  <si>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</si>
  <si>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</si>
  <si>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</si>
  <si>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</si>
  <si>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</si>
  <si>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</si>
  <si>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</si>
  <si>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</si>
  <si>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</si>
  <si>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</si>
  <si>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</si>
  <si>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</si>
  <si>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</si>
  <si>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</si>
  <si>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</si>
  <si>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</si>
  <si>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</si>
  <si>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</si>
  <si>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</si>
  <si>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</si>
  <si>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</si>
  <si>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</si>
  <si>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</si>
  <si>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</si>
  <si>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</si>
  <si>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</si>
  <si>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</si>
  <si>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</si>
  <si>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</si>
  <si>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</si>
  <si>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</si>
  <si>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</si>
  <si>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</si>
  <si>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</si>
  <si>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</si>
  <si>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</si>
  <si>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</si>
  <si>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</si>
  <si>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</si>
  <si>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</si>
  <si>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</si>
  <si>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</si>
  <si>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</si>
  <si>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</si>
  <si>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</si>
  <si>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</si>
  <si>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</si>
  <si>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</si>
  <si>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</si>
  <si>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</si>
  <si>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</si>
  <si>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</si>
  <si>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</si>
  <si>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</si>
  <si>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</si>
  <si>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</si>
  <si>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</si>
  <si>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</si>
  <si>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</si>
  <si>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</si>
  <si>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</si>
  <si>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</si>
  <si>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</si>
  <si>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</si>
  <si>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</si>
  <si>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</si>
  <si>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</si>
  <si>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</si>
  <si>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</si>
  <si>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</si>
  <si>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</si>
  <si>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</si>
  <si>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</si>
  <si>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</si>
  <si>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</si>
  <si>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</si>
  <si>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</si>
  <si>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</si>
  <si>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</si>
  <si>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</si>
  <si>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</si>
  <si>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</si>
  <si>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</si>
  <si>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</si>
  <si>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</si>
  <si>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</si>
  <si>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</si>
  <si>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</si>
  <si>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</si>
  <si>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</si>
  <si>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</si>
  <si>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</si>
  <si>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</si>
  <si>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</si>
  <si>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</si>
  <si>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</si>
  <si>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</si>
  <si>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</si>
  <si>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</si>
  <si>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</si>
  <si>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</si>
  <si>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</si>
  <si>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</si>
  <si>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</si>
  <si>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</si>
  <si>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</si>
  <si>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</si>
  <si>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</si>
  <si>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</si>
  <si>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</si>
  <si>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</si>
  <si>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</si>
  <si>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</si>
  <si>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</si>
  <si>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</si>
  <si>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</si>
  <si>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</si>
  <si>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</si>
  <si>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</si>
  <si>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</si>
  <si>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</si>
  <si>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</si>
  <si>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</si>
  <si>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</si>
  <si>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</si>
  <si>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</si>
  <si>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</si>
  <si>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</si>
  <si>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</si>
  <si>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</si>
  <si>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</si>
  <si>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</si>
  <si>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</si>
  <si>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</si>
  <si>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</si>
  <si>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</si>
  <si>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</si>
  <si>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</si>
  <si>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</si>
  <si>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</si>
  <si>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</si>
  <si>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</si>
  <si>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</si>
  <si>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</si>
  <si>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</si>
  <si>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</si>
  <si>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</si>
  <si>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</si>
  <si>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</si>
  <si>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</si>
  <si>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</si>
  <si>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</si>
  <si>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</si>
  <si>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</si>
  <si>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</si>
  <si>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</si>
  <si>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</si>
  <si>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</si>
  <si>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</si>
  <si>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</si>
  <si>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</si>
  <si>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</si>
  <si>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</si>
  <si>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</si>
  <si>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</si>
  <si>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</si>
  <si>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</si>
  <si>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</si>
  <si>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</si>
  <si>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</si>
  <si>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</si>
  <si>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</si>
  <si>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</si>
  <si>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</si>
  <si>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</si>
  <si>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</si>
  <si>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</si>
  <si>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</si>
  <si>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</si>
  <si>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</si>
  <si>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</si>
  <si>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</si>
  <si>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</si>
  <si>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</si>
  <si>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</si>
  <si>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</si>
  <si>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</si>
  <si>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</si>
  <si>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</si>
  <si>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</si>
  <si>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</si>
  <si>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</si>
  <si>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</si>
  <si>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</si>
  <si>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</si>
  <si>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</si>
  <si>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</si>
  <si>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</si>
  <si>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</si>
  <si>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</si>
  <si>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</si>
  <si>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</si>
  <si>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</si>
  <si>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</si>
  <si>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</si>
  <si>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</si>
  <si>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</si>
  <si>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</si>
  <si>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</si>
  <si>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</si>
  <si>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</si>
  <si>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</si>
  <si>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</si>
  <si>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</si>
  <si>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</si>
  <si>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</si>
  <si>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</si>
  <si>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</si>
  <si>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</si>
  <si>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</si>
  <si>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</si>
  <si>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</si>
  <si>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</si>
  <si>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</si>
  <si>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</si>
  <si>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</si>
  <si>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</si>
  <si>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</si>
  <si>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</si>
  <si>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</si>
  <si>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</si>
  <si>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</si>
  <si>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</si>
  <si>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</si>
  <si>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</si>
  <si>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</si>
  <si>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</si>
  <si>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</si>
  <si>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</si>
  <si>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</si>
  <si>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</si>
  <si>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</si>
  <si>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</si>
  <si>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</si>
  <si>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</si>
  <si>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</si>
  <si>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</si>
  <si>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</si>
  <si>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</si>
  <si>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</si>
  <si>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</si>
  <si>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</si>
  <si>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</si>
  <si>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</si>
  <si>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</si>
  <si>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</si>
  <si>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</si>
  <si>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</si>
  <si>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</si>
  <si>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</si>
  <si>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</si>
  <si>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</si>
  <si>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</si>
  <si>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</si>
  <si>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</si>
  <si>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</si>
  <si>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</si>
  <si>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</si>
  <si>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</si>
  <si>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</si>
  <si>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</si>
  <si>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</si>
  <si>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</si>
  <si>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</si>
  <si>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</si>
  <si>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</si>
  <si>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</si>
  <si>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</si>
  <si>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</si>
  <si>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</si>
  <si>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</si>
  <si>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</si>
  <si>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</si>
  <si>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</si>
  <si>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</si>
  <si>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</si>
  <si>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</si>
  <si>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</si>
  <si>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</si>
  <si>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</si>
  <si>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</si>
  <si>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</si>
  <si>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</si>
  <si>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</si>
  <si>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</si>
  <si>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</si>
  <si>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</si>
  <si>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</si>
  <si>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</si>
  <si>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</si>
  <si>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</si>
  <si>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</si>
  <si>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</si>
  <si>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</si>
  <si>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</si>
  <si>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</si>
  <si>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</si>
  <si>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</si>
  <si>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</si>
  <si>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</si>
  <si>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</si>
  <si>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</si>
  <si>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</si>
  <si>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</si>
  <si>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</si>
  <si>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</si>
  <si>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</si>
  <si>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</si>
  <si>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</si>
  <si>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</si>
  <si>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</si>
  <si>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</si>
  <si>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</si>
  <si>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</si>
  <si>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</si>
  <si>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</si>
  <si>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</si>
  <si>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</si>
  <si>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</si>
  <si>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</si>
  <si>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</si>
  <si>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</si>
  <si>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</si>
  <si>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</si>
  <si>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</si>
  <si>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</si>
  <si>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</si>
  <si>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</si>
  <si>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</si>
  <si>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</si>
  <si>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</si>
  <si>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</si>
  <si>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</si>
  <si>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</si>
  <si>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</si>
  <si>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</si>
  <si>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</si>
  <si>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</si>
  <si>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</si>
  <si>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</si>
  <si>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</si>
  <si>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</si>
  <si>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</si>
  <si>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</si>
  <si>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</si>
  <si>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</si>
  <si>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</si>
  <si>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</si>
  <si>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</si>
  <si>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</si>
  <si>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</si>
  <si>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</si>
  <si>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</si>
  <si>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</si>
  <si>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</si>
  <si>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</si>
  <si>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</si>
  <si>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</si>
  <si>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</si>
  <si>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</si>
  <si>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</si>
  <si>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</si>
  <si>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</si>
  <si>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</si>
  <si>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</si>
  <si>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</si>
  <si>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</si>
  <si>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</si>
  <si>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</si>
  <si>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</si>
  <si>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</si>
  <si>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</si>
  <si>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</si>
  <si>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</si>
  <si>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</si>
  <si>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</si>
  <si>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</si>
  <si>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</si>
  <si>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</si>
  <si>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</si>
  <si>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</si>
  <si>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</si>
  <si>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</si>
  <si>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</si>
  <si>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</si>
  <si>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</si>
  <si>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</si>
  <si>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</si>
  <si>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</si>
  <si>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</si>
  <si>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</si>
  <si>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</si>
  <si>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</si>
  <si>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</si>
  <si>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</si>
  <si>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</si>
  <si>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</si>
  <si>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</si>
  <si>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</si>
  <si>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</si>
  <si>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</si>
  <si>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</si>
  <si>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</si>
  <si>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</si>
  <si>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</si>
  <si>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</si>
  <si>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</si>
  <si>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</si>
  <si>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</si>
  <si>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</si>
  <si>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</si>
  <si>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</si>
  <si>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</si>
  <si>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</si>
  <si>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</si>
  <si>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</si>
  <si>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</si>
  <si>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</si>
  <si>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</si>
  <si>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</si>
  <si>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</si>
  <si>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</si>
  <si>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</si>
  <si>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</si>
  <si>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</si>
  <si>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</si>
  <si>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</si>
  <si>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</si>
  <si>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</si>
  <si>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</si>
  <si>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</si>
  <si>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</si>
  <si>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</si>
  <si>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</si>
  <si>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</si>
  <si>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</si>
  <si>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</si>
  <si>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</si>
  <si>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</si>
  <si>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</si>
  <si>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</si>
  <si>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</si>
  <si>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</si>
  <si>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</si>
  <si>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</si>
  <si>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</si>
  <si>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</si>
  <si>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</si>
  <si>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</si>
  <si>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</si>
  <si>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</si>
  <si>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</si>
  <si>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</si>
  <si>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</si>
  <si>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</si>
  <si>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</si>
  <si>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</si>
  <si>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</si>
  <si>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</si>
  <si>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</si>
  <si>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</si>
  <si>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</si>
  <si>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</si>
  <si>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</si>
  <si>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</si>
  <si>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</si>
  <si>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</si>
  <si>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</si>
  <si>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</si>
  <si>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</si>
  <si>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</si>
  <si>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</si>
  <si>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</si>
  <si>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</si>
  <si>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</si>
  <si>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</si>
  <si>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</si>
  <si>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</si>
  <si>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</si>
  <si>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</si>
  <si>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</si>
  <si>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</si>
  <si>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</si>
  <si>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</si>
  <si>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</si>
  <si>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</si>
  <si>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</si>
  <si>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</si>
  <si>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</si>
  <si>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</si>
  <si>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</si>
  <si>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</si>
  <si>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</si>
  <si>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</si>
  <si>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</si>
  <si>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</si>
  <si>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</si>
  <si>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</si>
  <si>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</si>
  <si>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</si>
  <si>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</si>
  <si>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</si>
  <si>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</si>
  <si>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</si>
  <si>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</si>
  <si>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</si>
  <si>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</si>
  <si>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</si>
  <si>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</si>
  <si>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</si>
  <si>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</si>
  <si>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</si>
  <si>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</si>
  <si>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</si>
  <si>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</si>
  <si>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</si>
  <si>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</si>
  <si>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</si>
  <si>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</si>
  <si>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</si>
  <si>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</si>
  <si>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</si>
  <si>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</si>
  <si>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</si>
  <si>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</si>
  <si>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</si>
  <si>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</si>
  <si>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</si>
  <si>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</si>
  <si>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</si>
  <si>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</si>
  <si>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</si>
  <si>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</si>
  <si>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</si>
  <si>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</si>
  <si>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</si>
  <si>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</si>
  <si>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</si>
  <si>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</si>
  <si>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</si>
  <si>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</si>
  <si>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</si>
  <si>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</si>
  <si>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</si>
  <si>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</si>
  <si>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</si>
  <si>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</si>
  <si>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</si>
  <si>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</si>
  <si>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</si>
  <si>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</si>
  <si>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</si>
  <si>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</si>
  <si>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</si>
  <si>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</si>
  <si>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</si>
  <si>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</si>
  <si>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</si>
  <si>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</si>
  <si>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</si>
  <si>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</si>
  <si>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</si>
  <si>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</si>
  <si>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</si>
  <si>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</si>
  <si>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</si>
  <si>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</si>
  <si>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</si>
  <si>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</si>
  <si>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</si>
  <si>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</si>
  <si>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</si>
  <si>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</si>
  <si>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</si>
  <si>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</si>
  <si>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</si>
  <si>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</si>
  <si>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</si>
  <si>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</si>
  <si>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</si>
  <si>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</si>
  <si>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</si>
  <si>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</si>
  <si>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</si>
  <si>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</si>
  <si>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</si>
  <si>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</si>
  <si>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</si>
  <si>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</si>
  <si>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</si>
  <si>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</si>
  <si>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</si>
  <si>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</si>
  <si>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</si>
  <si>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</si>
  <si>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</si>
  <si>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</si>
  <si>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</si>
  <si>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</si>
  <si>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</si>
  <si>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</si>
  <si>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</si>
  <si>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</si>
  <si>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</si>
  <si>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</si>
  <si>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</si>
  <si>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</si>
  <si>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</si>
  <si>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</si>
  <si>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</si>
  <si>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</si>
  <si>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</si>
  <si>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</si>
  <si>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</si>
  <si>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</si>
  <si>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</si>
  <si>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</si>
  <si>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</si>
  <si>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</si>
  <si>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</si>
  <si>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</si>
  <si>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</si>
  <si>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</si>
  <si>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</si>
  <si>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</si>
  <si>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</si>
  <si>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</si>
  <si>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</si>
  <si>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</si>
  <si>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</si>
  <si>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</si>
  <si>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</si>
  <si>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</si>
  <si>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</si>
  <si>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</si>
  <si>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</si>
  <si>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</si>
  <si>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</si>
  <si>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</si>
  <si>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</si>
  <si>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</si>
  <si>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</si>
  <si>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</si>
  <si>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</si>
  <si>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</si>
  <si>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</si>
  <si>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</si>
  <si>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</si>
  <si>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</si>
  <si>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</si>
  <si>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</si>
  <si>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</si>
  <si>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</si>
  <si>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</si>
  <si>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</si>
  <si>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</si>
  <si>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</si>
  <si>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</si>
  <si>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</si>
  <si>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</si>
  <si>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</si>
  <si>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</si>
  <si>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</si>
  <si>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</si>
  <si>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</si>
  <si>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</si>
  <si>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</si>
  <si>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</si>
  <si>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</si>
  <si>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</si>
  <si>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</si>
  <si>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</si>
  <si>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</si>
  <si>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</si>
  <si>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</si>
  <si>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</si>
  <si>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</si>
  <si>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</si>
  <si>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</si>
  <si>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</si>
  <si>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</si>
  <si>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</si>
  <si>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</si>
  <si>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</si>
  <si>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</si>
  <si>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</si>
  <si>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</si>
  <si>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</si>
  <si>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</si>
  <si>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</si>
  <si>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</si>
  <si>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</si>
  <si>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</si>
  <si>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</si>
  <si>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</si>
  <si>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</si>
  <si>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</si>
  <si>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</si>
  <si>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</si>
  <si>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</si>
  <si>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</si>
  <si>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</si>
  <si>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</si>
  <si>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</si>
  <si>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</si>
  <si>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</si>
  <si>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</si>
  <si>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</si>
  <si>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</si>
  <si>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</si>
  <si>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</si>
  <si>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</si>
  <si>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</si>
  <si>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</si>
  <si>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</si>
  <si>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</si>
  <si>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</si>
  <si>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</si>
  <si>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</si>
  <si>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</si>
  <si>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</si>
  <si>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</si>
  <si>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</si>
  <si>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</si>
  <si>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</si>
  <si>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</si>
  <si>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</si>
  <si>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</si>
  <si>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</si>
  <si>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</si>
  <si>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</si>
  <si>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</si>
  <si>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</si>
  <si>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</si>
  <si>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</si>
  <si>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</si>
  <si>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</si>
  <si>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</si>
  <si>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</si>
  <si>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</si>
  <si>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</si>
  <si>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</si>
  <si>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</si>
  <si>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</si>
  <si>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</si>
  <si>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</si>
  <si>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</si>
  <si>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</si>
  <si>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</si>
  <si>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</si>
  <si>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</si>
  <si>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</si>
  <si>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</si>
  <si>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</si>
  <si>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</si>
  <si>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</si>
  <si>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</si>
  <si>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</si>
  <si>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</si>
  <si>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</si>
  <si>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</si>
  <si>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</si>
  <si>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</si>
  <si>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</si>
  <si>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</si>
  <si>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</si>
  <si>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</si>
  <si>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</si>
  <si>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</si>
  <si>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</si>
  <si>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</si>
  <si>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</si>
  <si>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</si>
  <si>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</si>
  <si>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</si>
  <si>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</si>
  <si>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</si>
  <si>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</si>
  <si>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</si>
  <si>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</si>
  <si>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</si>
  <si>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</si>
  <si>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</si>
  <si>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</si>
  <si>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</si>
  <si>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</si>
  <si>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</si>
  <si>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</si>
  <si>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</si>
  <si>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</si>
  <si>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</si>
  <si>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</si>
  <si>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</si>
  <si>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</si>
  <si>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</si>
  <si>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</si>
  <si>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</si>
  <si>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</si>
  <si>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</si>
  <si>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</si>
  <si>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</si>
  <si>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</si>
  <si>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</si>
  <si>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</si>
  <si>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</si>
  <si>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</si>
  <si>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</si>
  <si>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</si>
  <si>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</si>
  <si>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</si>
  <si>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</si>
  <si>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</si>
  <si>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</si>
  <si>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</si>
  <si>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</si>
  <si>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</si>
  <si>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</si>
  <si>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</si>
  <si>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</si>
  <si>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</si>
  <si>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</si>
  <si>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</si>
  <si>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</si>
  <si>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</si>
  <si>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</si>
  <si>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</si>
  <si>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</si>
  <si>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</si>
  <si>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</si>
  <si>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</si>
  <si>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</si>
  <si>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</si>
  <si>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</si>
  <si>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</si>
  <si>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</si>
  <si>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</si>
  <si>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</si>
  <si>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</si>
  <si>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</si>
  <si>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</si>
  <si>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</si>
  <si>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</si>
  <si>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</si>
  <si>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</si>
  <si>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</si>
  <si>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</si>
  <si>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</si>
  <si>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</si>
  <si>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</si>
  <si>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</si>
  <si>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</si>
  <si>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</si>
  <si>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</si>
  <si>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</si>
  <si>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</si>
  <si>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</si>
  <si>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</si>
  <si>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</si>
  <si>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</si>
  <si>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</si>
  <si>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</si>
  <si>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</si>
  <si>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</si>
  <si>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</si>
  <si>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</si>
  <si>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</si>
  <si>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</si>
  <si>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</si>
  <si>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</si>
  <si>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</si>
  <si>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</si>
  <si>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</si>
  <si>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</si>
  <si>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</si>
  <si>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</si>
  <si>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</si>
  <si>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</si>
  <si>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</si>
  <si>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</si>
  <si>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</si>
  <si>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</si>
  <si>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</si>
  <si>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</si>
  <si>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</si>
  <si>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</si>
  <si>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</si>
  <si>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</si>
  <si>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</si>
  <si>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</si>
  <si>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</si>
  <si>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</si>
  <si>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</si>
  <si>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</si>
  <si>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</si>
  <si>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</si>
  <si>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</si>
  <si>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</si>
  <si>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</si>
  <si>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</si>
  <si>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</si>
  <si>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</si>
  <si>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</si>
  <si>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</si>
  <si>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</si>
  <si>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</si>
  <si>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</si>
  <si>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</si>
  <si>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</si>
  <si>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</si>
  <si>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</si>
  <si>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</si>
  <si>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</si>
  <si>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</si>
  <si>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</si>
  <si>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</si>
  <si>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</si>
  <si>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</si>
  <si>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</si>
  <si>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</si>
  <si>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</si>
  <si>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</si>
  <si>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</si>
  <si>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</si>
  <si>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</si>
  <si>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</si>
  <si>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</si>
  <si>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</si>
  <si>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</si>
  <si>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</si>
  <si>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</si>
  <si>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</si>
  <si>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</si>
  <si>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</si>
  <si>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</si>
  <si>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</si>
  <si>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</si>
  <si>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</si>
  <si>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</si>
  <si>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</si>
  <si>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</si>
  <si>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</si>
  <si>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</si>
  <si>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</si>
  <si>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</si>
  <si>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</si>
  <si>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</si>
  <si>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</si>
  <si>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</si>
  <si>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</si>
  <si>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</si>
  <si>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</si>
  <si>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</si>
  <si>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</si>
  <si>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</si>
  <si>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</si>
  <si>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</si>
  <si>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</si>
  <si>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</si>
  <si>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</si>
  <si>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</si>
  <si>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</si>
  <si>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</si>
  <si>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</si>
  <si>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</si>
  <si>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</si>
  <si>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</si>
  <si>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</si>
  <si>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</si>
  <si>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</si>
  <si>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</si>
  <si>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</si>
  <si>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</si>
  <si>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</si>
  <si>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</si>
  <si>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</si>
  <si>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</si>
  <si>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</si>
  <si>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</si>
  <si>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</si>
  <si>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</si>
  <si>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</si>
  <si>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</si>
  <si>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</si>
  <si>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</si>
  <si>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</si>
  <si>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</si>
  <si>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</si>
  <si>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</si>
  <si>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</si>
  <si>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</si>
  <si>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</si>
  <si>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</si>
  <si>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</si>
  <si>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</si>
  <si>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</si>
  <si>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</si>
  <si>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</si>
  <si>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</si>
  <si>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</si>
  <si>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</si>
  <si>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</si>
  <si>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</si>
  <si>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</si>
  <si>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</si>
  <si>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</si>
  <si>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</si>
  <si>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</si>
  <si>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</si>
  <si>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</si>
  <si>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</si>
  <si>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</si>
  <si>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</si>
  <si>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</si>
  <si>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</si>
  <si>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</si>
  <si>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</si>
  <si>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</si>
  <si>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</si>
  <si>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</si>
  <si>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</si>
  <si>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</si>
  <si>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</si>
  <si>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</si>
  <si>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</si>
  <si>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</si>
  <si>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</si>
  <si>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</si>
  <si>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</si>
  <si>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</si>
  <si>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</si>
  <si>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</si>
  <si>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</si>
  <si>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</si>
  <si>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</si>
  <si>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</si>
  <si>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</si>
  <si>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</si>
  <si>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</si>
  <si>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</si>
  <si>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</si>
  <si>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</si>
  <si>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</si>
  <si>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</si>
  <si>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</si>
  <si>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</si>
  <si>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</si>
  <si>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</si>
  <si>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</si>
  <si>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</si>
  <si>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</si>
  <si>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</si>
  <si>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</si>
  <si>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</si>
  <si>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</si>
  <si>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</si>
  <si>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</si>
  <si>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</si>
  <si>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</si>
  <si>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</si>
  <si>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</si>
  <si>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</si>
  <si>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</si>
  <si>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</si>
  <si>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</si>
  <si>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</si>
  <si>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</si>
  <si>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</si>
  <si>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</si>
  <si>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</si>
  <si>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</si>
  <si>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</si>
  <si>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</si>
  <si>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</si>
  <si>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</si>
  <si>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</si>
  <si>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</si>
  <si>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</si>
  <si>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</si>
  <si>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</si>
  <si>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</si>
  <si>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</si>
  <si>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</si>
  <si>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</si>
  <si>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</si>
  <si>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</si>
  <si>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</si>
  <si>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</si>
  <si>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</si>
  <si>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</si>
  <si>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</si>
  <si>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</si>
  <si>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</si>
  <si>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</si>
  <si>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</si>
  <si>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</si>
  <si>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</si>
  <si>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</si>
  <si>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</si>
  <si>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</si>
  <si>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</si>
  <si>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</si>
  <si>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</si>
  <si>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</si>
  <si>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</si>
  <si>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</si>
  <si>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</si>
  <si>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</si>
  <si>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</si>
  <si>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</si>
  <si>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</si>
  <si>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</si>
  <si>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</si>
  <si>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</si>
  <si>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</si>
  <si>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</si>
  <si>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</si>
  <si>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</si>
  <si>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</si>
  <si>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</si>
  <si>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</si>
  <si>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</si>
  <si>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</si>
  <si>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</si>
  <si>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</si>
  <si>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</si>
  <si>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</si>
  <si>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</si>
  <si>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</si>
  <si>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</si>
  <si>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</si>
  <si>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</si>
  <si>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</si>
  <si>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</si>
  <si>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</si>
  <si>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</si>
  <si>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</si>
  <si>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</si>
  <si>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</si>
  <si>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</si>
  <si>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</si>
  <si>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</si>
  <si>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</si>
  <si>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</si>
  <si>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</si>
  <si>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</si>
  <si>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</si>
  <si>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</si>
  <si>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</si>
  <si>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</si>
  <si>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</si>
  <si>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</si>
  <si>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</si>
  <si>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</si>
  <si>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</si>
  <si>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</si>
  <si>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</si>
  <si>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</si>
  <si>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</si>
  <si>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</si>
  <si>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</si>
  <si>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</si>
  <si>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</si>
  <si>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</si>
  <si>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</si>
  <si>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</si>
  <si>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</si>
  <si>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</si>
  <si>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</si>
  <si>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</si>
  <si>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</si>
  <si>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</si>
  <si>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</si>
  <si>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</si>
  <si>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</si>
  <si>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</si>
  <si>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</si>
  <si>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</si>
  <si>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</si>
  <si>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</si>
  <si>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</si>
  <si>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</si>
  <si>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</si>
  <si>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</si>
  <si>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</si>
  <si>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</si>
  <si>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</si>
  <si>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</si>
  <si>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</si>
  <si>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</si>
  <si>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</si>
  <si>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</si>
  <si>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</si>
  <si>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</si>
  <si>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</si>
  <si>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</si>
  <si>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</si>
  <si>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</si>
  <si>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</si>
  <si>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</si>
  <si>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</si>
  <si>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</si>
  <si>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</si>
  <si>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</si>
  <si>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</si>
  <si>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</si>
  <si>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</si>
  <si>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</si>
  <si>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</si>
  <si>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</si>
  <si>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</si>
  <si>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</si>
  <si>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</si>
  <si>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</si>
  <si>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</si>
  <si>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</si>
  <si>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</si>
  <si>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</si>
  <si>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</si>
  <si>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</si>
  <si>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</si>
  <si>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</si>
  <si>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</si>
  <si>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</si>
  <si>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</si>
  <si>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</si>
  <si>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</si>
  <si>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</si>
  <si>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</si>
  <si>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</si>
  <si>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</si>
  <si>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</si>
  <si>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</si>
  <si>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</si>
  <si>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</si>
  <si>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</si>
  <si>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</si>
  <si>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</si>
  <si>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</si>
  <si>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</si>
  <si>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</si>
  <si>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</si>
  <si>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</si>
  <si>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</si>
  <si>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</si>
  <si>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</si>
  <si>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</si>
  <si>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</si>
  <si>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</si>
  <si>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</si>
  <si>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</si>
  <si>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</si>
  <si>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</si>
  <si>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</si>
  <si>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</si>
  <si>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</si>
  <si>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</si>
  <si>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</si>
  <si>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</si>
  <si>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</si>
  <si>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</si>
  <si>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</si>
  <si>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</si>
  <si>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</si>
  <si>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</si>
  <si>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</si>
  <si>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</si>
  <si>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</si>
  <si>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</si>
  <si>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</si>
  <si>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</si>
  <si>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</si>
  <si>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</si>
  <si>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</si>
  <si>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</si>
  <si>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</si>
  <si>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</si>
  <si>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</si>
  <si>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</si>
  <si>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</si>
  <si>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</si>
  <si>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</si>
  <si>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</si>
  <si>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</si>
  <si>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</si>
  <si>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</si>
  <si>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</si>
  <si>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</si>
  <si>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</si>
  <si>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</si>
  <si>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</si>
  <si>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</si>
  <si>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</si>
  <si>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</si>
  <si>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</si>
  <si>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</si>
  <si>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</si>
  <si>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</si>
  <si>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</si>
  <si>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</si>
  <si>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</si>
  <si>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</si>
  <si>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</si>
  <si>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</si>
  <si>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</si>
  <si>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</si>
  <si>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</si>
  <si>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</si>
  <si>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</si>
  <si>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</si>
  <si>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</si>
  <si>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</si>
  <si>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</si>
  <si>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</si>
  <si>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</si>
  <si>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</si>
  <si>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</si>
  <si>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</si>
  <si>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</si>
  <si>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</si>
  <si>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</si>
  <si>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</si>
  <si>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</si>
  <si>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</si>
  <si>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</si>
  <si>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</si>
  <si>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</si>
  <si>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</si>
  <si>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</si>
  <si>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</si>
  <si>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</si>
  <si>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</si>
  <si>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</si>
  <si>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</si>
  <si>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</si>
  <si>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</si>
  <si>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</si>
  <si>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</si>
  <si>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</si>
  <si>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</si>
  <si>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</si>
  <si>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</si>
  <si>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</si>
  <si>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</si>
  <si>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</si>
  <si>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</si>
  <si>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</si>
  <si>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</si>
  <si>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</si>
  <si>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</si>
  <si>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</si>
  <si>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</si>
  <si>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</si>
  <si>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</si>
  <si>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</si>
  <si>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</si>
  <si>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</si>
  <si>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</si>
  <si>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</si>
  <si>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</si>
  <si>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</si>
  <si>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</si>
  <si>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</si>
  <si>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</si>
  <si>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</si>
  <si>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</si>
  <si>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</si>
  <si>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</si>
  <si>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</si>
  <si>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</si>
  <si>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</si>
  <si>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</si>
  <si>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</si>
  <si>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</si>
  <si>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</si>
  <si>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</si>
  <si>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</si>
  <si>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</si>
  <si>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</si>
  <si>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</si>
  <si>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</si>
  <si>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</si>
  <si>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</si>
  <si>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</si>
  <si>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</si>
  <si>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</si>
  <si>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</si>
  <si>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</si>
  <si>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</si>
  <si>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</si>
  <si>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</si>
  <si>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</si>
  <si>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</si>
  <si>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</si>
  <si>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</si>
  <si>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</si>
  <si>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</si>
  <si>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</si>
  <si>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</si>
  <si>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</si>
  <si>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</si>
  <si>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</si>
  <si>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</si>
  <si>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</si>
  <si>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</si>
  <si>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</si>
  <si>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</si>
  <si>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</si>
  <si>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</si>
  <si>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</si>
  <si>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</si>
  <si>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</si>
  <si>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</si>
  <si>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</si>
  <si>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</si>
  <si>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</si>
  <si>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</si>
  <si>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</si>
  <si>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</si>
  <si>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</si>
  <si>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</si>
  <si>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</si>
  <si>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</si>
  <si>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</si>
  <si>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</si>
  <si>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</si>
  <si>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</si>
  <si>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</si>
  <si>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</si>
  <si>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</si>
  <si>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</si>
  <si>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</si>
  <si>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</si>
  <si>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</si>
  <si>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</si>
  <si>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</si>
  <si>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</si>
  <si>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</si>
  <si>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</si>
  <si>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</si>
  <si>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</si>
  <si>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</si>
  <si>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</si>
  <si>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</si>
  <si>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</si>
  <si>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</si>
  <si>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</si>
  <si>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</si>
  <si>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</si>
  <si>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</si>
  <si>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</si>
  <si>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</si>
  <si>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</si>
  <si>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</si>
  <si>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</si>
  <si>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</si>
  <si>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</si>
  <si>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</si>
  <si>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</si>
  <si>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</si>
  <si>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</si>
  <si>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</si>
  <si>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</si>
  <si>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</si>
  <si>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</si>
  <si>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</si>
  <si>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</si>
  <si>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</si>
  <si>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</si>
  <si>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</si>
  <si>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</si>
  <si>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</si>
  <si>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</si>
  <si>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</si>
  <si>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</si>
  <si>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</si>
  <si>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</si>
  <si>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</si>
  <si>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</si>
  <si>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</si>
  <si>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</si>
  <si>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</si>
  <si>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</si>
  <si>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</si>
  <si>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</si>
  <si>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</si>
  <si>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</si>
  <si>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</si>
  <si>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</si>
  <si>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</si>
  <si>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</si>
  <si>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</si>
  <si>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</si>
  <si>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</si>
  <si>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</si>
  <si>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</si>
  <si>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</si>
  <si>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</si>
  <si>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</si>
  <si>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</si>
  <si>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</si>
  <si>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</si>
  <si>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</si>
  <si>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</si>
  <si>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</si>
  <si>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</si>
  <si>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</si>
  <si>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</si>
  <si>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</si>
  <si>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</si>
  <si>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</si>
  <si>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</si>
  <si>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</si>
  <si>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</si>
  <si>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</si>
  <si>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</si>
  <si>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</si>
  <si>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</si>
  <si>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</si>
  <si>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</si>
  <si>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</si>
  <si>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</si>
  <si>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</si>
  <si>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</si>
  <si>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</si>
  <si>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</si>
  <si>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</si>
  <si>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</si>
  <si>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</si>
  <si>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</si>
  <si>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</si>
  <si>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</si>
  <si>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</si>
  <si>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</si>
  <si>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</si>
  <si>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</si>
  <si>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</si>
  <si>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</si>
  <si>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</si>
  <si>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</si>
  <si>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</si>
  <si>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</si>
  <si>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</si>
  <si>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</si>
  <si>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</si>
  <si>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</si>
  <si>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</si>
  <si>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</si>
  <si>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</si>
  <si>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</si>
  <si>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</si>
  <si>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</si>
  <si>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</si>
  <si>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</si>
  <si>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</si>
  <si>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</si>
  <si>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</si>
  <si>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</si>
  <si>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</si>
  <si>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</si>
  <si>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</si>
  <si>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</si>
  <si>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</si>
  <si>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</si>
  <si>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</si>
  <si>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</si>
  <si>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</si>
  <si>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</si>
  <si>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</si>
  <si>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</si>
  <si>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</si>
  <si>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</si>
  <si>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</si>
  <si>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</si>
  <si>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</si>
  <si>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</si>
  <si>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</si>
  <si>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</si>
  <si>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</si>
  <si>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</si>
  <si>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</si>
  <si>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</si>
  <si>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</si>
  <si>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</si>
  <si>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</si>
  <si>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</si>
  <si>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</si>
  <si>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</si>
  <si>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</si>
  <si>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</si>
  <si>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</si>
  <si>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</si>
  <si>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</si>
  <si>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</si>
  <si>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</si>
  <si>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</si>
  <si>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</si>
  <si>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</si>
  <si>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</si>
  <si>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</si>
  <si>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</si>
  <si>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</si>
  <si>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</si>
  <si>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</si>
  <si>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</si>
  <si>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</si>
  <si>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</si>
  <si>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</si>
  <si>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</si>
  <si>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</si>
  <si>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</si>
  <si>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</si>
  <si>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</si>
  <si>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</si>
  <si>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</si>
  <si>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</si>
  <si>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</si>
  <si>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</si>
  <si>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</si>
  <si>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</si>
  <si>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</si>
  <si>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</si>
  <si>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</si>
  <si>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</si>
  <si>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</si>
  <si>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</si>
  <si>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</si>
  <si>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</si>
  <si>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</si>
  <si>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</si>
  <si>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</si>
  <si>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</si>
  <si>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</si>
  <si>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</si>
  <si>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</si>
  <si>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</si>
  <si>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</si>
  <si>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</si>
  <si>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</si>
  <si>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</si>
  <si>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</si>
  <si>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</si>
  <si>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</si>
  <si>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</si>
  <si>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</si>
  <si>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</si>
  <si>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</si>
  <si>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</si>
  <si>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</si>
  <si>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</si>
  <si>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</si>
  <si>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</si>
  <si>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</si>
  <si>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</si>
  <si>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</si>
  <si>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</si>
  <si>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</si>
  <si>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</si>
  <si>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</si>
  <si>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</si>
  <si>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</si>
  <si>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</si>
  <si>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</si>
  <si>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</si>
  <si>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</si>
  <si>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</si>
  <si>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</si>
  <si>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</si>
  <si>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</si>
  <si>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</si>
  <si>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</si>
  <si>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</si>
  <si>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</si>
  <si>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</si>
  <si>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</si>
  <si>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</si>
  <si>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</si>
  <si>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</si>
  <si>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</si>
  <si>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</si>
  <si>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</si>
  <si>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</si>
  <si>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</si>
  <si>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</si>
  <si>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</si>
  <si>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</si>
  <si>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</si>
  <si>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</si>
  <si>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</si>
  <si>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</si>
  <si>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</si>
  <si>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</si>
  <si>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</si>
  <si>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</si>
  <si>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</si>
  <si>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</si>
  <si>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</si>
  <si>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</si>
  <si>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</si>
  <si>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</si>
  <si>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</si>
  <si>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</si>
  <si>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</si>
  <si>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</si>
  <si>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</si>
  <si>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</si>
  <si>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</si>
  <si>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</si>
  <si>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</si>
  <si>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</si>
  <si>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</si>
  <si>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</si>
  <si>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</si>
  <si>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</si>
  <si>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</si>
  <si>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</si>
  <si>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</si>
  <si>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</si>
  <si>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</si>
  <si>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</si>
  <si>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</si>
  <si>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</si>
  <si>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</si>
  <si>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</si>
  <si>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</si>
  <si>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</si>
  <si>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</si>
  <si>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</si>
  <si>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</si>
  <si>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</si>
  <si>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</si>
  <si>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</si>
  <si>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</si>
  <si>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</si>
  <si>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</si>
  <si>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</si>
  <si>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</si>
  <si>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</si>
  <si>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</si>
  <si>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</si>
  <si>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</si>
  <si>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</si>
  <si>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</si>
  <si>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</si>
  <si>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</si>
  <si>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</si>
  <si>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</si>
  <si>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</si>
  <si>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</si>
  <si>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</si>
  <si>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</si>
  <si>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</si>
  <si>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</si>
  <si>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</si>
  <si>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</si>
  <si>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</si>
  <si>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</si>
  <si>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</si>
  <si>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</si>
  <si>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</si>
  <si>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</si>
  <si>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</si>
  <si>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</si>
  <si>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</si>
  <si>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</si>
  <si>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</si>
  <si>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</si>
  <si>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</si>
  <si>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</si>
  <si>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</si>
  <si>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</si>
  <si>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</si>
  <si>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</si>
  <si>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</si>
  <si>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</si>
  <si>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</si>
  <si>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</si>
  <si>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</si>
  <si>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</si>
  <si>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</si>
  <si>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</si>
  <si>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</si>
  <si>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</si>
  <si>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</si>
  <si>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</si>
  <si>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</si>
  <si>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</si>
  <si>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</si>
  <si>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</si>
  <si>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</si>
  <si>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</si>
  <si>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</si>
  <si>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</si>
  <si>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</si>
  <si>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</si>
  <si>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</si>
  <si>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</si>
  <si>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</si>
  <si>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</si>
  <si>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</si>
  <si>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</si>
  <si>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</si>
  <si>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</si>
  <si>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</si>
  <si>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</si>
  <si>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</si>
  <si>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</si>
  <si>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</si>
  <si>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</si>
  <si>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</si>
  <si>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</si>
  <si>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</si>
  <si>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</si>
  <si>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</si>
  <si>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</si>
  <si>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</si>
  <si>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</si>
  <si>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</si>
  <si>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</si>
  <si>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</si>
  <si>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</si>
  <si>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</si>
  <si>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</si>
  <si>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</si>
  <si>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</si>
  <si>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</si>
  <si>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</si>
  <si>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</si>
  <si>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</si>
  <si>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</si>
  <si>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</si>
  <si>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</si>
  <si>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</si>
  <si>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</si>
  <si>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</si>
  <si>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</si>
  <si>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</si>
  <si>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</si>
  <si>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</si>
  <si>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</si>
  <si>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</si>
  <si>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</si>
  <si>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</si>
  <si>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</si>
  <si>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</si>
  <si>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</si>
  <si>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</si>
  <si>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</si>
  <si>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</si>
  <si>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</si>
  <si>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</si>
  <si>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</si>
  <si>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</si>
  <si>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</si>
  <si>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</si>
  <si>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</si>
  <si>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</si>
  <si>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</si>
  <si>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</si>
  <si>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</si>
  <si>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</si>
  <si>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</si>
  <si>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</si>
  <si>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</si>
  <si>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</si>
  <si>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</si>
  <si>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</si>
  <si>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</si>
  <si>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</si>
  <si>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</si>
  <si>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</si>
  <si>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</si>
  <si>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</si>
  <si>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</si>
  <si>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</si>
  <si>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</si>
  <si>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</si>
  <si>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</si>
  <si>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</si>
  <si>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</si>
  <si>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</si>
  <si>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</si>
  <si>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</si>
  <si>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</si>
  <si>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</si>
  <si>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</si>
  <si>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</si>
  <si>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</si>
  <si>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</si>
  <si>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</si>
  <si>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</si>
  <si>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</si>
  <si>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</si>
  <si>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</si>
  <si>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</si>
  <si>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</si>
  <si>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</si>
  <si>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</si>
  <si>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</si>
  <si>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</si>
  <si>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</si>
  <si>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</si>
  <si>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</si>
  <si>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</si>
  <si>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</si>
  <si>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</si>
  <si>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</si>
  <si>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</si>
  <si>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</si>
  <si>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</si>
  <si>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</si>
  <si>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</si>
  <si>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</si>
  <si>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</si>
  <si>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</si>
  <si>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</si>
  <si>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</si>
  <si>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</si>
  <si>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</si>
  <si>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</si>
  <si>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</si>
  <si>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</si>
  <si>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</si>
  <si>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</si>
  <si>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</si>
  <si>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</si>
  <si>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</si>
  <si>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</si>
  <si>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</si>
  <si>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</si>
  <si>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</si>
  <si>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</si>
  <si>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</si>
  <si>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</si>
  <si>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</si>
  <si>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</si>
  <si>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</si>
  <si>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</si>
  <si>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</si>
  <si>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</si>
  <si>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</si>
  <si>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</si>
  <si>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</si>
  <si>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</si>
  <si>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</si>
  <si>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</si>
  <si>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</si>
  <si>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</si>
  <si>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</si>
  <si>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</si>
  <si>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</si>
  <si>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</si>
  <si>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</si>
  <si>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</si>
  <si>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</si>
  <si>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</si>
  <si>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</si>
  <si>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</si>
  <si>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</si>
  <si>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</si>
  <si>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</si>
  <si>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</si>
  <si>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</si>
  <si>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</si>
  <si>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</si>
  <si>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</si>
  <si>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</si>
  <si>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</si>
  <si>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</si>
  <si>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</si>
  <si>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</si>
  <si>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</si>
  <si>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</si>
  <si>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</si>
  <si>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</si>
  <si>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</si>
  <si>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</si>
  <si>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</si>
  <si>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</si>
  <si>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</si>
  <si>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</si>
  <si>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</si>
  <si>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</si>
  <si>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</si>
  <si>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</si>
  <si>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</si>
  <si>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</si>
  <si>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</si>
  <si>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</si>
  <si>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</si>
  <si>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</si>
  <si>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</si>
  <si>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</si>
  <si>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</si>
  <si>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</si>
  <si>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</si>
  <si>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</si>
  <si>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</si>
  <si>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</si>
  <si>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</si>
  <si>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</si>
  <si>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</si>
  <si>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</si>
  <si>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</si>
  <si>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</si>
  <si>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</si>
  <si>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</si>
  <si>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</si>
  <si>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</si>
  <si>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</si>
  <si>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</si>
  <si>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</si>
  <si>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</si>
  <si>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</si>
  <si>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</si>
  <si>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</si>
  <si>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</si>
  <si>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</si>
  <si>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</si>
  <si>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</si>
  <si>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</si>
  <si>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</si>
  <si>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</si>
  <si>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</si>
  <si>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</si>
  <si>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</si>
  <si>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</si>
  <si>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</si>
  <si>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</si>
  <si>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</si>
  <si>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</si>
  <si>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</si>
  <si>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</si>
  <si>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</si>
  <si>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</si>
  <si>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</si>
  <si>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</si>
  <si>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</si>
  <si>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</si>
  <si>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</si>
  <si>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</si>
  <si>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</si>
  <si>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</si>
  <si>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</si>
  <si>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</si>
  <si>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</si>
  <si>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</si>
  <si>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</si>
  <si>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</si>
  <si>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</si>
  <si>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</si>
  <si>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</si>
  <si>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</si>
  <si>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</si>
  <si>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</si>
  <si>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</si>
  <si>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</si>
  <si>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</si>
  <si>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</si>
  <si>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</si>
  <si>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</si>
  <si>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</si>
  <si>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</si>
  <si>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</si>
  <si>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</si>
  <si>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</si>
  <si>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</si>
  <si>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</si>
  <si>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</si>
  <si>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</si>
  <si>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</si>
  <si>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</si>
  <si>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</si>
  <si>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</si>
  <si>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</si>
  <si>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</si>
  <si>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</si>
  <si>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</si>
  <si>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</si>
  <si>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</si>
  <si>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</si>
  <si>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</si>
  <si>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</si>
  <si>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</si>
  <si>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</si>
  <si>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</si>
  <si>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</si>
  <si>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</si>
  <si>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</si>
  <si>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</si>
  <si>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</si>
  <si>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</si>
  <si>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</si>
  <si>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</si>
  <si>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</si>
  <si>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</si>
  <si>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</si>
  <si>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</si>
  <si>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</si>
  <si>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</si>
  <si>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</si>
  <si>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</si>
  <si>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</si>
  <si>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</si>
  <si>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</si>
  <si>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</si>
  <si>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</si>
  <si>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</si>
  <si>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</si>
  <si>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</si>
  <si>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</si>
  <si>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</si>
  <si>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</si>
  <si>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</si>
  <si>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</si>
  <si>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</si>
  <si>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</si>
  <si>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</si>
  <si>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</si>
  <si>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</si>
  <si>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</si>
  <si>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</si>
  <si>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</si>
  <si>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</si>
  <si>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</si>
  <si>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</si>
  <si>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</si>
  <si>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</si>
  <si>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</si>
  <si>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</si>
  <si>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</si>
  <si>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</si>
  <si>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</si>
  <si>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</si>
  <si>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</si>
  <si>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</si>
  <si>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</si>
  <si>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</si>
  <si>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</si>
  <si>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</si>
  <si>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</si>
  <si>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</si>
  <si>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</si>
  <si>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</si>
  <si>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</si>
  <si>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</si>
  <si>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</si>
  <si>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</si>
  <si>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</si>
  <si>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</si>
  <si>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</si>
  <si>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</si>
  <si>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</si>
  <si>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</si>
  <si>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</si>
  <si>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</si>
  <si>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</si>
  <si>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</si>
  <si>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</si>
  <si>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</si>
  <si>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</si>
  <si>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</si>
  <si>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</si>
  <si>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</si>
  <si>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</si>
  <si>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</si>
  <si>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</si>
  <si>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</si>
  <si>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</si>
  <si>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</si>
  <si>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</si>
  <si>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</si>
  <si>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</si>
  <si>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</si>
  <si>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</si>
  <si>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</si>
  <si>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</si>
  <si>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</si>
  <si>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</si>
  <si>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</si>
  <si>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</si>
  <si>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</si>
  <si>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</si>
  <si>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</si>
  <si>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</si>
  <si>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</si>
  <si>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</si>
  <si>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</si>
  <si>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</si>
  <si>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</si>
  <si>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</si>
  <si>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</si>
  <si>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</si>
  <si>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</si>
  <si>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</si>
  <si>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</si>
  <si>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</si>
  <si>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</si>
  <si>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</si>
  <si>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</si>
  <si>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</si>
  <si>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</si>
  <si>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</si>
  <si>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</si>
  <si>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</si>
  <si>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</si>
  <si>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</si>
  <si>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</si>
  <si>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</si>
  <si>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</si>
  <si>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</si>
  <si>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</si>
  <si>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</si>
  <si>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</si>
  <si>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</si>
  <si>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</si>
  <si>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</si>
  <si>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</si>
  <si>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</si>
  <si>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</si>
  <si>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</si>
  <si>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</si>
  <si>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</si>
  <si>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</si>
  <si>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</si>
  <si>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</si>
  <si>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</si>
  <si>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</si>
  <si>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</si>
  <si>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</si>
  <si>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</si>
  <si>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</si>
  <si>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</si>
  <si>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</si>
  <si>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</si>
  <si>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</si>
  <si>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</si>
  <si>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</si>
  <si>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</si>
  <si>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</si>
  <si>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</si>
  <si>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</si>
  <si>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</si>
  <si>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</si>
  <si>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</si>
  <si>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</si>
  <si>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</si>
  <si>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</si>
  <si>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</si>
  <si>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</si>
  <si>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</si>
  <si>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</si>
  <si>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</si>
  <si>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</si>
  <si>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</si>
  <si>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</si>
  <si>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</si>
  <si>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</si>
  <si>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</si>
  <si>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</si>
  <si>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</si>
  <si>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</si>
  <si>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</si>
  <si>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</si>
  <si>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</si>
  <si>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</si>
  <si>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</si>
  <si>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</si>
  <si>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</si>
  <si>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</si>
  <si>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</si>
  <si>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</si>
  <si>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</si>
  <si>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</si>
  <si>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</si>
  <si>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</si>
  <si>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</si>
  <si>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</si>
  <si>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</si>
  <si>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</si>
  <si>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</si>
  <si>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</si>
  <si>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</si>
  <si>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</si>
  <si>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</si>
  <si>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</si>
  <si>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</si>
  <si>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</si>
  <si>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</si>
  <si>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</si>
  <si>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</si>
  <si>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</si>
  <si>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</si>
  <si>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</si>
  <si>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</si>
  <si>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</si>
  <si>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</si>
  <si>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</si>
  <si>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</si>
  <si>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</si>
  <si>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</si>
  <si>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</si>
  <si>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</si>
  <si>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</si>
  <si>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</si>
  <si>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</si>
  <si>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</si>
  <si>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</si>
  <si>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</si>
  <si>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</si>
  <si>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</si>
  <si>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</si>
  <si>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</si>
  <si>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</si>
  <si>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</si>
  <si>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</si>
  <si>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</si>
  <si>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</si>
  <si>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</si>
  <si>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</si>
  <si>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</si>
  <si>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</si>
  <si>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</si>
  <si>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</si>
  <si>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</si>
  <si>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</si>
  <si>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</si>
  <si>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</si>
  <si>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</si>
  <si>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</si>
  <si>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</si>
  <si>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</si>
  <si>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</si>
  <si>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</si>
  <si>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</si>
  <si>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</si>
  <si>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</si>
  <si>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</si>
  <si>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</si>
  <si>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</si>
  <si>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</si>
  <si>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</si>
  <si>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</si>
  <si>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</si>
  <si>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</si>
  <si>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</si>
  <si>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</si>
  <si>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</si>
  <si>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</si>
  <si>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</si>
  <si>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</si>
  <si>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</si>
  <si>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</si>
  <si>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</si>
  <si>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</si>
  <si>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</si>
  <si>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</si>
  <si>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</si>
  <si>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</si>
  <si>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</si>
  <si>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</si>
  <si>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</si>
  <si>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</si>
  <si>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</si>
  <si>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</si>
  <si>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</si>
  <si>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</si>
  <si>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</si>
  <si>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</si>
  <si>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</si>
  <si>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</si>
  <si>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</si>
  <si>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</si>
  <si>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</si>
  <si>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</si>
  <si>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</si>
  <si>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</si>
  <si>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</si>
  <si>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</si>
  <si>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</si>
  <si>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</si>
  <si>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</si>
  <si>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</si>
  <si>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</si>
  <si>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</si>
  <si>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</si>
  <si>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</si>
  <si>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</si>
  <si>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</si>
  <si>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</si>
  <si>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</si>
  <si>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</si>
  <si>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</si>
  <si>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</si>
  <si>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</si>
  <si>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</si>
  <si>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</si>
  <si>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</si>
  <si>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</si>
  <si>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</si>
  <si>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</si>
  <si>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</si>
  <si>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</si>
  <si>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</si>
  <si>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</si>
  <si>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</si>
  <si>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</si>
  <si>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</si>
  <si>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</si>
  <si>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</si>
  <si>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</si>
  <si>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</si>
  <si>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</si>
  <si>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</si>
  <si>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</si>
  <si>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</si>
  <si>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</si>
  <si>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</si>
  <si>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</si>
  <si>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</si>
  <si>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</si>
  <si>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</si>
  <si>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</si>
  <si>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</si>
  <si>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</si>
  <si>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</si>
  <si>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</si>
  <si>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</si>
  <si>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</si>
  <si>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</si>
  <si>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</si>
  <si>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</si>
  <si>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</si>
  <si>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</si>
  <si>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</si>
  <si>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</si>
  <si>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</si>
  <si>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</si>
  <si>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</si>
  <si>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</si>
  <si>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</si>
  <si>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</si>
  <si>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</si>
  <si>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</si>
  <si>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</si>
  <si>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</si>
  <si>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</si>
  <si>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</si>
  <si>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</si>
  <si>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</si>
  <si>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</si>
  <si>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</si>
  <si>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</si>
  <si>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</si>
  <si>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</si>
  <si>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</si>
  <si>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</si>
  <si>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</si>
  <si>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</si>
  <si>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</si>
  <si>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</si>
  <si>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</si>
  <si>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</si>
  <si>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</si>
  <si>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</si>
  <si>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</si>
  <si>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</si>
  <si>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</si>
  <si>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</si>
  <si>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</si>
  <si>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</si>
  <si>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</si>
  <si>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</si>
  <si>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</si>
  <si>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</si>
  <si>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</si>
  <si>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</si>
  <si>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</si>
  <si>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</si>
  <si>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</si>
  <si>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</si>
  <si>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</si>
  <si>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</si>
  <si>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</si>
  <si>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</si>
  <si>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</si>
  <si>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</si>
  <si>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</si>
  <si>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</si>
  <si>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</si>
  <si>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</si>
  <si>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</si>
  <si>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</si>
  <si>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</si>
  <si>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</si>
  <si>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</si>
  <si>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</si>
  <si>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</si>
  <si>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</si>
  <si>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</si>
  <si>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</si>
  <si>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</si>
  <si>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</si>
  <si>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</si>
  <si>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</si>
  <si>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</si>
  <si>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</si>
  <si>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</si>
  <si>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</si>
  <si>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</si>
  <si>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</si>
  <si>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</si>
  <si>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</si>
  <si>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</si>
  <si>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</si>
  <si>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</si>
  <si>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</si>
  <si>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</si>
  <si>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</si>
  <si>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</si>
  <si>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</si>
  <si>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</si>
  <si>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</si>
  <si>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</si>
  <si>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</si>
  <si>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</si>
  <si>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</si>
  <si>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</si>
  <si>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</si>
  <si>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</si>
  <si>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</si>
  <si>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</si>
  <si>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</si>
  <si>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</si>
  <si>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</si>
  <si>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</si>
  <si>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</si>
  <si>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</si>
  <si>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</si>
  <si>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</si>
  <si>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</si>
  <si>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</si>
  <si>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</si>
  <si>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</si>
  <si>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</si>
  <si>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</si>
  <si>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</si>
  <si>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</si>
  <si>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</si>
  <si>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</si>
  <si>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</si>
  <si>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</si>
  <si>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</si>
  <si>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</si>
  <si>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</si>
  <si>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</si>
  <si>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</si>
  <si>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</si>
  <si>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</si>
  <si>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</si>
  <si>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</si>
  <si>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</si>
  <si>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</si>
  <si>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</si>
  <si>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</si>
  <si>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</si>
  <si>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</si>
  <si>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</si>
  <si>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</si>
  <si>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</si>
  <si>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</si>
  <si>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</si>
  <si>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</si>
  <si>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</si>
  <si>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</si>
  <si>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</si>
  <si>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</si>
  <si>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</si>
  <si>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</si>
  <si>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</si>
  <si>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</si>
  <si>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</si>
  <si>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</si>
  <si>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</si>
  <si>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</si>
  <si>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</si>
  <si>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</si>
  <si>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</si>
  <si>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</si>
  <si>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</si>
  <si>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</si>
  <si>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</si>
  <si>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</si>
  <si>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</si>
  <si>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</si>
  <si>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</si>
  <si>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</si>
  <si>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</si>
  <si>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</si>
  <si>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</si>
  <si>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</si>
  <si>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</si>
  <si>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</si>
  <si>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</si>
  <si>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</si>
  <si>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</si>
  <si>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</si>
  <si>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</si>
  <si>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</si>
  <si>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</si>
  <si>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</si>
  <si>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</si>
  <si>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</si>
  <si>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</si>
  <si>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</si>
  <si>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</si>
  <si>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</si>
  <si>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</si>
  <si>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</si>
  <si>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</si>
  <si>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</si>
  <si>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</si>
  <si>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</si>
  <si>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</si>
  <si>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</si>
  <si>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</si>
  <si>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</si>
  <si>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</si>
  <si>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</si>
  <si>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</si>
  <si>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</si>
  <si>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</si>
  <si>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</si>
  <si>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</si>
  <si>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</si>
  <si>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</si>
  <si>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</si>
  <si>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</si>
  <si>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</si>
  <si>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</si>
  <si>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</si>
  <si>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</si>
  <si>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</si>
  <si>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</si>
  <si>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</si>
  <si>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</si>
  <si>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</si>
  <si>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</si>
  <si>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</si>
  <si>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</si>
  <si>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</si>
  <si>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</si>
  <si>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</si>
  <si>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</si>
  <si>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</si>
  <si>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</si>
  <si>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</si>
  <si>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</si>
  <si>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</si>
  <si>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</si>
  <si>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</si>
  <si>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</si>
  <si>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</si>
  <si>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</si>
  <si>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</si>
  <si>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</si>
  <si>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</si>
  <si>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</si>
  <si>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</si>
  <si>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</si>
  <si>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</si>
  <si>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</si>
  <si>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</si>
  <si>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</si>
  <si>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</si>
  <si>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</si>
  <si>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</si>
  <si>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</si>
  <si>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</si>
  <si>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</si>
  <si>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</si>
  <si>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</si>
  <si>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</si>
  <si>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</si>
  <si>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</si>
  <si>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</si>
  <si>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</si>
  <si>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</si>
  <si>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</si>
  <si>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</si>
  <si>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</si>
  <si>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</si>
  <si>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</si>
  <si>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</si>
  <si>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</si>
  <si>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</si>
  <si>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</si>
  <si>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</si>
  <si>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</si>
  <si>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</si>
  <si>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</si>
  <si>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</si>
  <si>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</si>
  <si>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</si>
  <si>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</si>
  <si>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</si>
  <si>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</si>
  <si>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</si>
  <si>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</si>
  <si>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</si>
  <si>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</si>
  <si>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</si>
  <si>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</si>
  <si>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</si>
  <si>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</si>
  <si>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</si>
  <si>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</si>
  <si>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</si>
  <si>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</si>
  <si>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</si>
  <si>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</si>
  <si>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</si>
  <si>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</si>
  <si>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</si>
  <si>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</si>
  <si>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</si>
  <si>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</si>
  <si>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</si>
  <si>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</si>
  <si>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</si>
  <si>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</si>
  <si>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</si>
  <si>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</si>
  <si>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</si>
  <si>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</si>
  <si>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</si>
  <si>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</si>
  <si>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</si>
  <si>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</si>
  <si>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</si>
  <si>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</si>
  <si>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</si>
  <si>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</si>
  <si>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</si>
  <si>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</si>
  <si>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</si>
  <si>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</si>
  <si>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</si>
  <si>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</si>
  <si>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</si>
  <si>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</si>
  <si>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</si>
  <si>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</si>
  <si>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</si>
  <si>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</si>
  <si>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</si>
  <si>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</si>
  <si>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</si>
  <si>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</si>
  <si>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</si>
  <si>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</si>
  <si>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</si>
  <si>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</si>
  <si>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</si>
  <si>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</si>
  <si>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</si>
  <si>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</si>
  <si>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</si>
  <si>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</si>
  <si>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</si>
  <si>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</si>
  <si>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</si>
  <si>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</si>
  <si>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</si>
  <si>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</si>
  <si>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</si>
  <si>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</si>
  <si>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</si>
  <si>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</si>
  <si>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</si>
  <si>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</si>
  <si>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</si>
  <si>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</si>
  <si>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</si>
  <si>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</si>
  <si>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</si>
  <si>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</si>
  <si>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</si>
  <si>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</si>
  <si>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</si>
  <si>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</si>
  <si>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</si>
  <si>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</si>
  <si>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</si>
  <si>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</si>
  <si>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</si>
  <si>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</si>
  <si>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</si>
  <si>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</si>
  <si>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</si>
  <si>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</si>
  <si>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</si>
  <si>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</si>
  <si>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</si>
  <si>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</si>
  <si>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</si>
  <si>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</si>
  <si>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</si>
  <si>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</si>
  <si>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</si>
  <si>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</si>
  <si>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</si>
  <si>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</si>
  <si>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</si>
  <si>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</si>
  <si>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</si>
  <si>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</si>
  <si>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</si>
  <si>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</si>
  <si>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</si>
  <si>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</si>
  <si>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</si>
  <si>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</si>
  <si>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</si>
  <si>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</si>
  <si>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</si>
  <si>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</si>
  <si>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</si>
  <si>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</si>
  <si>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</si>
  <si>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</si>
  <si>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</si>
  <si>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</si>
  <si>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</si>
  <si>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</si>
  <si>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</si>
  <si>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</si>
  <si>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</si>
  <si>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</si>
  <si>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</si>
  <si>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</si>
  <si>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</si>
  <si>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</si>
  <si>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</si>
  <si>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</si>
  <si>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</si>
  <si>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</si>
  <si>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</si>
  <si>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</si>
  <si>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</si>
  <si>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</si>
  <si>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</si>
  <si>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</si>
  <si>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</si>
  <si>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</si>
  <si>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</si>
  <si>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</si>
  <si>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</si>
  <si>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</si>
  <si>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</si>
  <si>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</si>
  <si>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</si>
  <si>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</si>
  <si>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</si>
  <si>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</si>
  <si>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</si>
  <si>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</si>
  <si>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</si>
  <si>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</si>
  <si>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</si>
  <si>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</si>
  <si>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</si>
  <si>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</si>
  <si>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</si>
  <si>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</si>
  <si>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</si>
  <si>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</si>
  <si>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</si>
  <si>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</si>
  <si>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</si>
  <si>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</si>
  <si>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</si>
  <si>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</si>
  <si>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</si>
  <si>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</si>
  <si>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</si>
  <si>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</si>
  <si>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</si>
  <si>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</si>
  <si>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</si>
  <si>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</si>
  <si>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</si>
  <si>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</si>
  <si>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</si>
  <si>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</si>
  <si>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</si>
  <si>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</si>
  <si>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</si>
  <si>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</si>
  <si>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</si>
  <si>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</si>
  <si>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</si>
  <si>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</si>
  <si>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</si>
  <si>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</si>
  <si>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</si>
  <si>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</si>
  <si>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</si>
  <si>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</si>
  <si>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</si>
  <si>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</si>
  <si>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</si>
  <si>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</si>
  <si>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</si>
  <si>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</si>
  <si>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</si>
  <si>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</si>
  <si>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</si>
  <si>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</si>
  <si>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</si>
  <si>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</si>
  <si>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</si>
  <si>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</si>
  <si>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</si>
  <si>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</si>
  <si>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</si>
  <si>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</si>
  <si>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</si>
  <si>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</si>
  <si>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</si>
  <si>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</si>
  <si>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</si>
  <si>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</si>
  <si>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</si>
  <si>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</si>
  <si>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</si>
  <si>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</si>
  <si>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</si>
  <si>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</si>
  <si>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</si>
  <si>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</si>
  <si>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</si>
  <si>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</si>
  <si>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</si>
  <si>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</si>
  <si>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</si>
  <si>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</si>
  <si>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</si>
  <si>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</si>
  <si>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</si>
  <si>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</si>
  <si>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</si>
  <si>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</si>
  <si>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</si>
  <si>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</si>
  <si>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</si>
  <si>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</si>
  <si>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</si>
  <si>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</si>
  <si>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</si>
  <si>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</si>
  <si>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</si>
  <si>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</si>
  <si>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</si>
  <si>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</si>
  <si>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</si>
  <si>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</si>
  <si>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</si>
  <si>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</si>
  <si>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</si>
  <si>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</si>
  <si>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</si>
  <si>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</si>
  <si>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</si>
  <si>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</si>
  <si>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</si>
  <si>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</si>
  <si>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</si>
  <si>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</si>
  <si>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</si>
  <si>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</si>
  <si>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</si>
  <si>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</si>
  <si>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</si>
  <si>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</si>
  <si>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</si>
  <si>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</si>
  <si>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</si>
  <si>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</si>
  <si>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</si>
  <si>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</si>
  <si>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</si>
  <si>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</si>
  <si>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</si>
  <si>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</si>
  <si>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</si>
  <si>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</si>
  <si>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</si>
  <si>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</si>
  <si>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</si>
  <si>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</si>
  <si>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</si>
  <si>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</si>
  <si>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</si>
  <si>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</si>
  <si>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</si>
  <si>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</si>
  <si>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</si>
  <si>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</si>
  <si>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</si>
  <si>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</si>
  <si>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</si>
  <si>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</si>
  <si>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</si>
  <si>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</si>
  <si>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</si>
  <si>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</si>
  <si>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</si>
  <si>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</si>
  <si>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</si>
  <si>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</si>
  <si>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</si>
  <si>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</si>
  <si>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</si>
  <si>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</si>
  <si>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</si>
  <si>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</si>
  <si>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</si>
  <si>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</si>
  <si>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</si>
  <si>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</si>
  <si>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</si>
  <si>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</si>
  <si>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</si>
  <si>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</si>
  <si>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</si>
  <si>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</si>
  <si>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</si>
  <si>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</si>
  <si>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</si>
  <si>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</si>
  <si>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</si>
  <si>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</si>
  <si>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</si>
  <si>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</si>
  <si>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</si>
  <si>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</si>
  <si>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</si>
  <si>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</si>
  <si>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</si>
  <si>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</si>
  <si>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</si>
  <si>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</si>
  <si>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</si>
  <si>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</si>
  <si>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</si>
  <si>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</si>
  <si>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</si>
  <si>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</si>
  <si>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</si>
  <si>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</si>
  <si>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</si>
  <si>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</si>
  <si>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</si>
  <si>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</si>
  <si>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</si>
  <si>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</si>
  <si>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</si>
  <si>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</si>
  <si>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</si>
  <si>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</si>
  <si>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</si>
  <si>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</si>
  <si>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</si>
  <si>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</si>
  <si>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</si>
  <si>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</si>
  <si>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</si>
  <si>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</si>
  <si>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</si>
  <si>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</si>
  <si>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</si>
  <si>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</si>
  <si>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</si>
  <si>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</si>
  <si>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</si>
  <si>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</si>
  <si>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</si>
  <si>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</si>
  <si>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</si>
  <si>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</si>
  <si>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</si>
  <si>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</si>
  <si>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</si>
  <si>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</si>
  <si>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</si>
  <si>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</si>
  <si>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</si>
  <si>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</si>
  <si>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</si>
  <si>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</si>
  <si>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</si>
  <si>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</si>
  <si>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</si>
  <si>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</si>
  <si>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</si>
  <si>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</si>
  <si>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</si>
  <si>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</si>
  <si>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</si>
  <si>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</si>
  <si>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</si>
  <si>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</si>
  <si>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</si>
  <si>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</si>
  <si>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</si>
  <si>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</si>
  <si>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</si>
  <si>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</si>
  <si>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</si>
  <si>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</si>
  <si>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</si>
  <si>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</si>
  <si>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</si>
  <si>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</si>
  <si>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</si>
  <si>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</si>
  <si>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</si>
  <si>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</si>
  <si>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</si>
  <si>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</si>
  <si>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</si>
  <si>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</si>
  <si>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</si>
  <si>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</si>
  <si>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</si>
  <si>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</si>
  <si>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</si>
  <si>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</si>
  <si>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</si>
  <si>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</si>
  <si>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</si>
  <si>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</si>
  <si>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</si>
  <si>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</si>
  <si>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</si>
  <si>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</si>
  <si>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</si>
  <si>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</si>
  <si>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</si>
  <si>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</si>
  <si>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</si>
  <si>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</si>
  <si>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</si>
  <si>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</si>
  <si>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</si>
  <si>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</si>
  <si>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</si>
  <si>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</si>
  <si>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</si>
  <si>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</si>
  <si>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</si>
  <si>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</si>
  <si>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</si>
  <si>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</si>
  <si>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</si>
  <si>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</si>
  <si>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</si>
  <si>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</si>
  <si>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</si>
  <si>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</si>
  <si>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</si>
  <si>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</si>
  <si>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</si>
  <si>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</si>
  <si>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</si>
  <si>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</si>
  <si>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</si>
  <si>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</si>
  <si>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</si>
  <si>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</si>
  <si>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</si>
  <si>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</si>
  <si>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</si>
  <si>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</si>
  <si>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</si>
  <si>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</si>
  <si>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</si>
  <si>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</si>
  <si>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</si>
  <si>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</si>
  <si>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</si>
  <si>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</si>
  <si>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</si>
  <si>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</si>
  <si>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</si>
  <si>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</si>
  <si>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</si>
  <si>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</si>
  <si>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</si>
  <si>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</si>
  <si>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</si>
  <si>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</si>
  <si>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</si>
  <si>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</si>
  <si>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</si>
  <si>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</si>
  <si>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</si>
  <si>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</si>
  <si>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</si>
  <si>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</si>
  <si>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</si>
  <si>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</si>
  <si>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</si>
  <si>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</si>
  <si>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</si>
  <si>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</si>
  <si>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</si>
  <si>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</si>
  <si>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</si>
  <si>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</si>
  <si>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</si>
  <si>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</si>
  <si>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</si>
  <si>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</si>
  <si>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</si>
  <si>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</si>
  <si>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</si>
  <si>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</si>
  <si>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</si>
  <si>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</si>
  <si>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</si>
  <si>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</si>
  <si>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</si>
  <si>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</si>
  <si>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</si>
  <si>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</si>
  <si>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</si>
  <si>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</si>
  <si>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</si>
  <si>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</si>
  <si>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</si>
  <si>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</si>
  <si>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</si>
  <si>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</si>
  <si>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</si>
  <si>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</si>
  <si>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</si>
  <si>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</si>
  <si>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</si>
  <si>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</si>
  <si>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</si>
  <si>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</si>
  <si>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</si>
  <si>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</si>
  <si>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</si>
  <si>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</si>
  <si>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</si>
  <si>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</si>
  <si>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</si>
  <si>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</si>
  <si>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</si>
  <si>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</si>
  <si>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</si>
  <si>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</si>
  <si>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</si>
  <si>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</si>
  <si>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</si>
  <si>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</si>
  <si>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</si>
  <si>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</si>
  <si>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</si>
  <si>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</si>
  <si>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</si>
  <si>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</si>
  <si>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</si>
  <si>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</si>
  <si>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</si>
  <si>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</si>
  <si>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</si>
  <si>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</si>
  <si>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</si>
  <si>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</si>
  <si>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</si>
  <si>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</si>
  <si>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</si>
  <si>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</si>
  <si>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</si>
  <si>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</si>
  <si>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</si>
  <si>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</si>
  <si>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</si>
  <si>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</si>
  <si>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</si>
  <si>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</si>
  <si>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</si>
  <si>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</si>
  <si>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</si>
  <si>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</si>
  <si>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</si>
  <si>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</si>
  <si>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</si>
  <si>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</si>
  <si>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</si>
  <si>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</si>
  <si>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</si>
  <si>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</si>
  <si>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</si>
  <si>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</si>
  <si>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</si>
  <si>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</si>
  <si>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</si>
  <si>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</si>
  <si>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</si>
  <si>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</si>
  <si>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</si>
  <si>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</si>
  <si>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</si>
  <si>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</si>
  <si>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</si>
  <si>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</si>
  <si>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</si>
  <si>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</si>
  <si>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</si>
  <si>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</si>
  <si>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</si>
  <si>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</si>
  <si>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</si>
  <si>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</si>
  <si>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</si>
  <si>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</si>
  <si>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</si>
  <si>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</si>
  <si>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</si>
  <si>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</si>
  <si>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</si>
  <si>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</si>
  <si>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</si>
  <si>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</si>
  <si>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</si>
  <si>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</si>
  <si>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</si>
  <si>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</si>
  <si>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</si>
  <si>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</si>
  <si>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</si>
  <si>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</si>
  <si>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</si>
  <si>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</si>
  <si>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</si>
  <si>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</si>
  <si>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</si>
  <si>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</si>
  <si>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</si>
  <si>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</si>
  <si>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</si>
  <si>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</si>
  <si>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</si>
  <si>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</si>
  <si>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</si>
  <si>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</si>
  <si>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</si>
  <si>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</si>
  <si>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</si>
  <si>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</si>
  <si>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</si>
  <si>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</si>
  <si>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</si>
  <si>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</si>
  <si>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</si>
  <si>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</si>
  <si>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</si>
  <si>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</si>
  <si>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</si>
  <si>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</si>
  <si>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</si>
  <si>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</si>
  <si>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</si>
  <si>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</si>
  <si>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</si>
  <si>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</si>
  <si>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</si>
  <si>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</si>
  <si>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</si>
  <si>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</si>
  <si>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</si>
  <si>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</si>
  <si>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</si>
  <si>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</si>
  <si>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</si>
  <si>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</si>
  <si>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</si>
  <si>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</si>
  <si>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</si>
  <si>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</si>
  <si>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</si>
  <si>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</si>
  <si>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</si>
  <si>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</si>
  <si>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</si>
  <si>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</si>
  <si>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</si>
  <si>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</si>
  <si>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</si>
  <si>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</si>
  <si>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</si>
  <si>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</si>
  <si>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</si>
  <si>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</si>
  <si>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</si>
  <si>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</si>
  <si>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</si>
  <si>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</si>
  <si>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</si>
  <si>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</si>
  <si>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</si>
  <si>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</si>
  <si>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</si>
  <si>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</si>
  <si>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</si>
  <si>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</si>
  <si>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</si>
  <si>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</si>
  <si>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</si>
  <si>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</si>
  <si>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</si>
  <si>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</si>
  <si>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</si>
  <si>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</si>
  <si>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</si>
  <si>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</si>
  <si>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</si>
  <si>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</si>
  <si>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</si>
  <si>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</si>
  <si>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</si>
  <si>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</si>
  <si>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</si>
  <si>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</si>
  <si>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</si>
  <si>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</si>
  <si>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</si>
  <si>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</si>
  <si>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</si>
  <si>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</si>
  <si>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</si>
  <si>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</si>
  <si>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</si>
  <si>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</si>
  <si>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</si>
  <si>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</si>
  <si>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</si>
  <si>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</si>
  <si>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</si>
  <si>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</si>
  <si>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</si>
  <si>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</si>
  <si>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</si>
  <si>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</si>
  <si>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</si>
  <si>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</si>
  <si>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</si>
  <si>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</si>
  <si>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</si>
  <si>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</si>
  <si>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</si>
  <si>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</si>
  <si>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</si>
  <si>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</si>
  <si>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</si>
  <si>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</si>
  <si>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</si>
  <si>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</si>
  <si>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</si>
  <si>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</si>
  <si>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</si>
  <si>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</si>
  <si>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</si>
  <si>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</si>
  <si>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</si>
  <si>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</si>
  <si>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</si>
  <si>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</si>
  <si>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</si>
  <si>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</si>
  <si>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</si>
  <si>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</si>
  <si>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</si>
  <si>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</si>
  <si>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</si>
  <si>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</si>
  <si>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</si>
  <si>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</si>
  <si>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</si>
  <si>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</si>
  <si>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</si>
  <si>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</si>
  <si>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</si>
  <si>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</si>
  <si>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</si>
  <si>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</si>
  <si>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</si>
  <si>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</si>
  <si>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</si>
  <si>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</si>
  <si>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</si>
  <si>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</si>
  <si>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</si>
  <si>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</si>
  <si>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</si>
  <si>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</si>
  <si>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</si>
  <si>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</si>
  <si>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</si>
  <si>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</si>
  <si>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</si>
  <si>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</si>
  <si>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</si>
  <si>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</si>
  <si>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</si>
  <si>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</si>
  <si>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</si>
  <si>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</si>
  <si>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</si>
  <si>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</si>
  <si>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</si>
  <si>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</si>
  <si>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</si>
  <si>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</si>
  <si>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</si>
  <si>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</si>
  <si>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</si>
  <si>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</si>
  <si>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</si>
  <si>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</si>
  <si>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</si>
  <si>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</si>
  <si>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</si>
  <si>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</si>
  <si>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</si>
  <si>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</si>
  <si>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</si>
  <si>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</si>
  <si>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</si>
  <si>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</si>
  <si>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</si>
  <si>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</si>
  <si>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</si>
  <si>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</si>
  <si>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</si>
  <si>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</si>
  <si>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</si>
  <si>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</si>
  <si>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</si>
  <si>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</si>
  <si>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</si>
  <si>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</si>
  <si>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</si>
  <si>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</si>
  <si>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</si>
  <si>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</si>
  <si>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</si>
  <si>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</si>
  <si>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</si>
  <si>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</si>
  <si>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</si>
  <si>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</si>
  <si>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</si>
  <si>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</si>
  <si>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</si>
  <si>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</si>
  <si>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</si>
  <si>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</si>
  <si>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</si>
  <si>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</si>
  <si>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</si>
  <si>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</si>
  <si>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</si>
  <si>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</si>
  <si>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</si>
  <si>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</si>
  <si>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</si>
  <si>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</si>
  <si>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</si>
  <si>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</si>
  <si>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</si>
  <si>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</si>
  <si>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</si>
  <si>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</si>
  <si>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</si>
  <si>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</si>
  <si>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</si>
  <si>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</si>
  <si>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</si>
  <si>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</si>
  <si>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</si>
  <si>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</si>
  <si>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</si>
  <si>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</si>
  <si>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</si>
  <si>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</si>
  <si>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</si>
  <si>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</si>
  <si>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</si>
  <si>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</si>
  <si>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</si>
  <si>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</si>
  <si>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</si>
  <si>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</si>
  <si>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</si>
  <si>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</si>
  <si>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</si>
  <si>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</si>
  <si>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</si>
  <si>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</si>
  <si>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</si>
  <si>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</si>
  <si>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</si>
  <si>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</si>
  <si>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</si>
  <si>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</si>
  <si>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</si>
  <si>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</si>
  <si>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</si>
  <si>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</si>
  <si>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</si>
  <si>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</si>
  <si>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</si>
  <si>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</si>
  <si>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</si>
  <si>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</si>
  <si>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</si>
  <si>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</si>
  <si>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</si>
  <si>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</si>
  <si>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</si>
  <si>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</si>
  <si>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</si>
  <si>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</si>
  <si>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</si>
  <si>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</si>
  <si>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</si>
  <si>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</si>
  <si>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</si>
  <si>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</si>
  <si>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</si>
  <si>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</si>
  <si>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</si>
  <si>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</si>
  <si>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</si>
  <si>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</si>
  <si>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</si>
  <si>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</si>
  <si>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</si>
  <si>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</si>
  <si>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</si>
  <si>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</si>
  <si>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</si>
  <si>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</si>
  <si>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</si>
  <si>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</si>
  <si>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</si>
  <si>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</si>
  <si>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</si>
  <si>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</si>
  <si>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</si>
  <si>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</si>
  <si>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</si>
  <si>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</si>
  <si>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</si>
  <si>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</si>
  <si>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</si>
  <si>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</si>
  <si>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</si>
  <si>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</si>
  <si>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</si>
  <si>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</si>
  <si>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</si>
  <si>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</si>
  <si>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</si>
  <si>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</si>
  <si>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</si>
  <si>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</si>
  <si>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</si>
  <si>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</si>
  <si>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</si>
  <si>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</si>
  <si>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</si>
  <si>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</si>
  <si>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</si>
  <si>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</si>
  <si>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</si>
  <si>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</si>
  <si>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</si>
  <si>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</si>
  <si>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</si>
  <si>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</si>
  <si>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</si>
  <si>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</si>
  <si>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</si>
  <si>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</si>
  <si>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</si>
  <si>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</si>
  <si>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</si>
  <si>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</si>
  <si>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</si>
  <si>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</si>
  <si>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</si>
  <si>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</si>
  <si>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</si>
  <si>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</si>
  <si>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</si>
  <si>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</si>
  <si>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</si>
  <si>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</si>
  <si>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</si>
  <si>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</si>
  <si>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</si>
  <si>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</si>
  <si>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</si>
  <si>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</si>
  <si>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</si>
  <si>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</si>
  <si>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</si>
  <si>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</si>
  <si>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</si>
  <si>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</si>
  <si>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</si>
  <si>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</si>
  <si>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</si>
  <si>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</si>
  <si>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</si>
  <si>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</si>
  <si>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</si>
  <si>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</si>
  <si>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</si>
  <si>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</si>
  <si>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</si>
  <si>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</si>
  <si>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</si>
  <si>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</si>
  <si>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</si>
  <si>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</si>
  <si>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</si>
  <si>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</si>
  <si>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</si>
  <si>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</si>
  <si>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</si>
  <si>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</si>
  <si>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</si>
  <si>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</si>
  <si>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</si>
  <si>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</si>
  <si>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</si>
  <si>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</si>
  <si>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</si>
  <si>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</si>
  <si>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</si>
  <si>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</si>
  <si>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</si>
  <si>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</si>
  <si>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</si>
  <si>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</si>
  <si>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</si>
  <si>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</si>
  <si>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</si>
  <si>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</si>
  <si>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</si>
  <si>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</si>
  <si>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</si>
  <si>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</si>
  <si>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</si>
  <si>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</si>
  <si>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</si>
  <si>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</si>
  <si>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</si>
  <si>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</si>
  <si>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</si>
  <si>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</si>
  <si>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</si>
  <si>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</si>
  <si>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</si>
  <si>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</si>
  <si>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</si>
  <si>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</si>
  <si>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</si>
  <si>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</si>
  <si>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</si>
  <si>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</si>
  <si>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</si>
  <si>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</si>
  <si>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</si>
  <si>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</si>
  <si>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</si>
  <si>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</si>
  <si>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</si>
  <si>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</si>
  <si>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</si>
  <si>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</si>
  <si>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</si>
  <si>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</si>
  <si>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</si>
  <si>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</si>
  <si>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</si>
  <si>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</si>
  <si>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</si>
  <si>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</si>
  <si>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</si>
  <si>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</si>
  <si>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</si>
  <si>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</si>
  <si>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</si>
  <si>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</si>
  <si>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</si>
  <si>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</si>
  <si>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</si>
  <si>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</si>
  <si>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</si>
  <si>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</si>
  <si>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</si>
  <si>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</si>
  <si>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</si>
  <si>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</si>
  <si>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</si>
  <si>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</si>
  <si>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</si>
  <si>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</si>
  <si>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</si>
  <si>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</si>
  <si>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</si>
  <si>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</si>
  <si>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</si>
  <si>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</si>
  <si>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</si>
  <si>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</si>
  <si>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</si>
  <si>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</si>
  <si>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</si>
  <si>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</si>
  <si>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</si>
  <si>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</si>
  <si>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</si>
  <si>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</si>
  <si>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</si>
  <si>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</si>
  <si>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</si>
  <si>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</si>
  <si>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</si>
  <si>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</si>
  <si>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</si>
  <si>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</si>
  <si>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</si>
  <si>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</si>
  <si>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</si>
  <si>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</si>
  <si>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</si>
  <si>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</si>
  <si>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</si>
  <si>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</si>
  <si>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</si>
  <si>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</si>
  <si>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</si>
  <si>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</si>
  <si>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</si>
  <si>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</si>
  <si>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</si>
  <si>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</si>
  <si>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</si>
  <si>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</si>
  <si>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</si>
  <si>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</si>
  <si>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</si>
  <si>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</si>
  <si>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</si>
  <si>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</si>
  <si>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</si>
  <si>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</si>
  <si>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</si>
  <si>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</si>
  <si>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</si>
  <si>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</si>
  <si>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</si>
  <si>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</si>
  <si>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</si>
  <si>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</si>
  <si>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</si>
  <si>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</si>
  <si>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</si>
  <si>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</si>
  <si>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</si>
  <si>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</si>
  <si>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</si>
  <si>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</si>
  <si>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</si>
  <si>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</si>
  <si>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</si>
  <si>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</si>
  <si>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</si>
  <si>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</si>
  <si>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</si>
  <si>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</si>
  <si>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</si>
  <si>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</si>
  <si>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</si>
  <si>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</si>
  <si>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</si>
  <si>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</si>
  <si>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</si>
  <si>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</si>
  <si>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</si>
  <si>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</si>
  <si>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</si>
  <si>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</si>
  <si>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</si>
  <si>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</si>
  <si>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</si>
  <si>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</si>
  <si>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</si>
  <si>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</si>
  <si>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</si>
  <si>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</si>
  <si>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</si>
  <si>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</si>
  <si>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</si>
  <si>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</si>
  <si>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</si>
  <si>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</si>
  <si>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</si>
  <si>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</si>
  <si>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</si>
  <si>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</si>
  <si>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</si>
  <si>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</si>
  <si>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</si>
  <si>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</si>
  <si>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</si>
  <si>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</si>
  <si>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</si>
  <si>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</si>
  <si>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</si>
  <si>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</si>
  <si>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</si>
  <si>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</si>
  <si>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</si>
  <si>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</si>
  <si>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</si>
  <si>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</si>
  <si>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</si>
  <si>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</si>
  <si>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</si>
  <si>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</si>
  <si>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</si>
  <si>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</si>
  <si>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</si>
  <si>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</si>
  <si>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</si>
  <si>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</si>
  <si>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</si>
  <si>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</si>
  <si>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</si>
  <si>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</si>
  <si>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</si>
  <si>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</si>
  <si>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</si>
  <si>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</si>
  <si>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</si>
  <si>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</si>
  <si>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</si>
  <si>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</si>
  <si>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</si>
  <si>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</si>
  <si>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</si>
  <si>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</si>
  <si>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</si>
  <si>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</si>
  <si>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</si>
  <si>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</si>
  <si>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</si>
  <si>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</si>
  <si>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</si>
  <si>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</si>
  <si>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</si>
  <si>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</si>
  <si>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</si>
  <si>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</si>
  <si>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</si>
  <si>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</si>
  <si>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</si>
  <si>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</si>
  <si>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</si>
  <si>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</si>
  <si>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</si>
  <si>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</si>
  <si>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</si>
  <si>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</si>
  <si>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</si>
  <si>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</si>
  <si>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</si>
  <si>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</si>
  <si>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</si>
  <si>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</si>
  <si>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</si>
  <si>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</si>
  <si>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</si>
  <si>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</si>
  <si>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</si>
  <si>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</si>
  <si>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</si>
  <si>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</si>
  <si>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</si>
  <si>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</si>
  <si>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</si>
  <si>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</si>
  <si>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</si>
  <si>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</si>
  <si>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</si>
  <si>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</si>
  <si>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</si>
  <si>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</si>
  <si>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</si>
  <si>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</si>
  <si>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</si>
  <si>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</si>
  <si>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</si>
  <si>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</si>
  <si>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</si>
  <si>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</si>
  <si>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</si>
  <si>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</si>
  <si>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</si>
  <si>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</si>
  <si>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</si>
  <si>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</si>
  <si>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</si>
  <si>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</si>
  <si>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</si>
  <si>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</si>
  <si>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</si>
  <si>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</si>
  <si>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</si>
  <si>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</si>
  <si>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</si>
  <si>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</si>
  <si>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</si>
  <si>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</si>
  <si>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</si>
  <si>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</si>
  <si>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</si>
  <si>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</si>
  <si>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</si>
  <si>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</si>
  <si>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</si>
  <si>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</si>
  <si>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</si>
  <si>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</si>
  <si>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</si>
  <si>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</si>
  <si>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</si>
  <si>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</si>
  <si>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</si>
  <si>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</si>
  <si>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</si>
  <si>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</si>
  <si>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</si>
  <si>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</si>
  <si>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</si>
  <si>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</si>
  <si>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</si>
  <si>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</si>
  <si>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</si>
  <si>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</si>
  <si>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</si>
  <si>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</si>
  <si>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</si>
  <si>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</si>
  <si>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</si>
  <si>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</si>
  <si>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</si>
  <si>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</si>
  <si>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</si>
  <si>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</si>
  <si>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</si>
  <si>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</si>
  <si>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</si>
  <si>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</si>
  <si>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</si>
  <si>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</si>
  <si>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</si>
  <si>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</si>
  <si>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</si>
  <si>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</si>
  <si>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</si>
  <si>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</si>
  <si>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</si>
  <si>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</si>
  <si>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</si>
  <si>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</si>
  <si>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</si>
  <si>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</si>
  <si>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</si>
  <si>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</si>
  <si>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</si>
  <si>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</si>
  <si>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</si>
  <si>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</si>
  <si>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</si>
  <si>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</si>
  <si>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</si>
  <si>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</si>
  <si>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</si>
  <si>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</si>
  <si>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</si>
  <si>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</si>
  <si>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</si>
  <si>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</si>
  <si>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</si>
  <si>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</si>
  <si>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</si>
  <si>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</si>
  <si>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</si>
  <si>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</si>
  <si>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</si>
  <si>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</si>
  <si>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</si>
  <si>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</si>
  <si>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</si>
  <si>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</si>
  <si>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</si>
  <si>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</si>
  <si>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</si>
  <si>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</si>
  <si>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</si>
  <si>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</si>
  <si>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</si>
  <si>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</si>
  <si>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</si>
  <si>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</si>
  <si>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</si>
  <si>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</si>
  <si>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</si>
  <si>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</si>
  <si>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</si>
  <si>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</si>
  <si>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</si>
  <si>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</si>
  <si>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</si>
  <si>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</si>
  <si>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</si>
  <si>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</si>
  <si>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</si>
  <si>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</si>
  <si>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</si>
  <si>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</si>
  <si>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</si>
  <si>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</si>
  <si>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</si>
  <si>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</si>
  <si>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</si>
  <si>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</si>
  <si>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</si>
  <si>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</si>
  <si>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</si>
  <si>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</si>
  <si>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</si>
  <si>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</si>
  <si>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</si>
  <si>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</si>
  <si>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</si>
  <si>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</si>
  <si>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</si>
  <si>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</si>
  <si>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</si>
  <si>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</si>
  <si>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</si>
  <si>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</si>
  <si>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</si>
  <si>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</si>
  <si>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</si>
  <si>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</si>
  <si>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</si>
  <si>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</si>
  <si>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</si>
  <si>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</si>
  <si>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</si>
  <si>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</si>
  <si>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</si>
  <si>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</si>
  <si>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</si>
  <si>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</si>
  <si>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</si>
  <si>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</si>
  <si>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</si>
  <si>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</si>
  <si>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</si>
  <si>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</si>
  <si>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</si>
  <si>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</si>
  <si>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</si>
  <si>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</si>
  <si>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</si>
  <si>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</si>
  <si>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</si>
  <si>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</si>
  <si>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</si>
  <si>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</si>
  <si>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</si>
  <si>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</si>
  <si>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</si>
  <si>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</si>
  <si>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</si>
  <si>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</si>
  <si>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</si>
  <si>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</si>
  <si>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</si>
  <si>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</si>
  <si>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</si>
  <si>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</si>
  <si>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</si>
  <si>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</si>
  <si>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</si>
  <si>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</si>
  <si>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</si>
  <si>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</si>
  <si>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</si>
  <si>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</si>
  <si>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</si>
  <si>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</si>
  <si>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</si>
  <si>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</si>
  <si>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</si>
  <si>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</si>
  <si>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</si>
  <si>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</si>
  <si>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</si>
  <si>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</si>
  <si>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</si>
  <si>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</si>
  <si>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</si>
  <si>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</si>
  <si>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</si>
  <si>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</si>
  <si>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</si>
  <si>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</si>
  <si>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</si>
  <si>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</si>
  <si>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</si>
  <si>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</si>
  <si>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</si>
  <si>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</si>
  <si>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</si>
  <si>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</si>
  <si>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</si>
  <si>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</si>
  <si>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</si>
  <si>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</si>
  <si>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</si>
  <si>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</si>
  <si>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</si>
  <si>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</si>
  <si>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</si>
  <si>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</si>
  <si>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</si>
  <si>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</si>
  <si>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</si>
  <si>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</si>
  <si>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</si>
  <si>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</si>
  <si>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</si>
  <si>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</si>
  <si>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</si>
  <si>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</si>
  <si>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</si>
  <si>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</si>
  <si>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</si>
  <si>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</si>
  <si>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</si>
  <si>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</si>
  <si>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</si>
  <si>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</si>
  <si>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</si>
  <si>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</si>
  <si>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</si>
  <si>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</si>
  <si>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</si>
  <si>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</si>
  <si>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</si>
  <si>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</si>
  <si>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</si>
  <si>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</si>
  <si>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</si>
  <si>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</si>
  <si>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</si>
  <si>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</si>
  <si>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</si>
  <si>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</si>
  <si>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</si>
  <si>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</si>
  <si>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</si>
  <si>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</si>
  <si>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</si>
  <si>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</si>
  <si>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</si>
  <si>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</si>
  <si>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</si>
  <si>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</si>
  <si>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</si>
  <si>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</si>
  <si>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</si>
  <si>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</si>
  <si>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</si>
  <si>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</si>
  <si>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</si>
  <si>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</si>
  <si>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</si>
  <si>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</si>
  <si>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</si>
  <si>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</si>
  <si>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</si>
  <si>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</si>
  <si>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</si>
  <si>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</si>
  <si>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</si>
  <si>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</si>
  <si>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</si>
  <si>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</si>
  <si>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</si>
  <si>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</si>
  <si>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</si>
  <si>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</si>
  <si>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</si>
  <si>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</si>
  <si>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</si>
  <si>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</si>
  <si>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</si>
  <si>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</si>
  <si>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</si>
  <si>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</si>
  <si>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</si>
  <si>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</si>
  <si>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</si>
  <si>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</si>
  <si>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</si>
  <si>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</si>
  <si>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</si>
  <si>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</si>
  <si>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</si>
  <si>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</si>
  <si>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</si>
  <si>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</si>
  <si>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</si>
  <si>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</si>
  <si>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</si>
  <si>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</si>
  <si>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</si>
  <si>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</si>
  <si>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</si>
  <si>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</si>
  <si>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</si>
  <si>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</si>
  <si>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</si>
  <si>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</si>
  <si>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</si>
  <si>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</si>
  <si>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</si>
  <si>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</si>
  <si>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</si>
  <si>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</si>
  <si>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</si>
  <si>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</si>
  <si>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</si>
  <si>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</si>
  <si>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</si>
  <si>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</si>
  <si>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</si>
  <si>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</si>
  <si>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</si>
  <si>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</si>
  <si>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</si>
  <si>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</si>
  <si>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</si>
  <si>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</si>
  <si>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</si>
  <si>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</si>
  <si>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</si>
  <si>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</si>
  <si>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</si>
  <si>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</si>
  <si>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</si>
  <si>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</si>
  <si>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</si>
  <si>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</si>
  <si>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</si>
  <si>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</si>
  <si>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</si>
  <si>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</si>
  <si>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</si>
  <si>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</si>
  <si>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</si>
  <si>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</si>
  <si>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</si>
  <si>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</si>
  <si>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</si>
  <si>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</si>
  <si>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</si>
  <si>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</si>
  <si>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</si>
  <si>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</si>
  <si>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</si>
  <si>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</si>
  <si>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</si>
  <si>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</si>
  <si>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</si>
  <si>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</si>
  <si>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</si>
  <si>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</si>
  <si>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</si>
  <si>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</si>
  <si>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</si>
  <si>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</si>
  <si>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</si>
  <si>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</si>
  <si>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</si>
  <si>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</si>
  <si>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</si>
  <si>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</si>
  <si>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</si>
  <si>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</si>
  <si>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</si>
  <si>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</si>
  <si>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</si>
  <si>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</si>
  <si>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</si>
  <si>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</si>
  <si>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</si>
  <si>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</si>
  <si>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</si>
  <si>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</si>
  <si>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</si>
  <si>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</si>
  <si>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</si>
  <si>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</si>
  <si>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</si>
  <si>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</si>
  <si>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</si>
  <si>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</si>
  <si>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</si>
  <si>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</si>
  <si>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</si>
  <si>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</si>
  <si>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</si>
  <si>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</si>
  <si>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</si>
  <si>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</si>
  <si>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</si>
  <si>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</si>
  <si>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</si>
  <si>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</si>
  <si>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</si>
  <si>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</si>
  <si>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</si>
  <si>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</si>
  <si>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</si>
  <si>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</si>
  <si>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</si>
  <si>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</si>
  <si>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</si>
  <si>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</si>
  <si>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</si>
  <si>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</si>
  <si>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</si>
  <si>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</si>
  <si>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</si>
  <si>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</si>
  <si>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</si>
  <si>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</si>
  <si>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</si>
  <si>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</si>
  <si>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</si>
  <si>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</si>
  <si>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</si>
  <si>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</si>
  <si>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</si>
  <si>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</si>
  <si>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</si>
  <si>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</si>
  <si>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</si>
  <si>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</si>
  <si>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</si>
  <si>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</si>
  <si>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</si>
  <si>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</si>
  <si>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</si>
  <si>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</si>
  <si>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</si>
  <si>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</si>
  <si>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</si>
  <si>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</si>
  <si>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</si>
  <si>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</si>
  <si>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</si>
  <si>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</si>
  <si>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</si>
  <si>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</si>
  <si>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</si>
  <si>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</si>
  <si>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</si>
  <si>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</si>
  <si>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</si>
  <si>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</si>
  <si>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</si>
  <si>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</si>
  <si>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</si>
  <si>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</si>
  <si>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</si>
  <si>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</si>
  <si>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</si>
  <si>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</si>
  <si>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</si>
  <si>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</si>
  <si>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</si>
  <si>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</si>
  <si>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</si>
  <si>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</si>
  <si>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</si>
  <si>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</si>
  <si>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</si>
  <si>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</si>
  <si>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</si>
  <si>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</si>
  <si>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</si>
  <si>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</si>
  <si>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</si>
  <si>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</si>
  <si>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</si>
  <si>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</si>
  <si>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</si>
  <si>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</si>
  <si>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</si>
  <si>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</si>
  <si>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</si>
  <si>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</si>
  <si>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</si>
  <si>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</si>
  <si>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</si>
  <si>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</si>
  <si>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</si>
  <si>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</si>
  <si>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</si>
  <si>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</si>
  <si>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</si>
  <si>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</si>
  <si>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</si>
  <si>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</si>
  <si>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</si>
  <si>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</si>
  <si>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</si>
  <si>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</si>
  <si>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</si>
  <si>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</si>
  <si>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</si>
  <si>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</si>
  <si>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</si>
  <si>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</si>
  <si>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</si>
  <si>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</si>
  <si>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</si>
  <si>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</si>
  <si>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</si>
  <si>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</si>
  <si>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</si>
  <si>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</si>
  <si>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</si>
  <si>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</si>
  <si>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</si>
  <si>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</si>
  <si>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</si>
  <si>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</si>
  <si>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</si>
  <si>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</si>
  <si>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</si>
  <si>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</si>
  <si>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</si>
  <si>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</si>
  <si>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</si>
  <si>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</si>
  <si>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</si>
  <si>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</si>
  <si>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</si>
  <si>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</si>
  <si>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</si>
  <si>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</si>
  <si>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</si>
  <si>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</si>
  <si>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</si>
  <si>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</si>
  <si>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</si>
  <si>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</si>
  <si>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</si>
  <si>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</si>
  <si>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</si>
  <si>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</si>
  <si>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</si>
  <si>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</si>
  <si>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</si>
  <si>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</si>
  <si>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</si>
  <si>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</si>
  <si>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</si>
  <si>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</si>
  <si>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</si>
  <si>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</si>
  <si>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</si>
  <si>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</si>
  <si>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</si>
  <si>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</si>
  <si>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</si>
  <si>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</si>
  <si>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</si>
  <si>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</si>
  <si>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</si>
  <si>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</si>
  <si>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</si>
  <si>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</si>
  <si>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</si>
  <si>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</si>
  <si>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</si>
  <si>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</si>
  <si>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</si>
  <si>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</si>
  <si>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</si>
  <si>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</si>
  <si>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</si>
  <si>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</si>
  <si>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</si>
  <si>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</si>
  <si>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</si>
  <si>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</si>
  <si>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</si>
  <si>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</si>
  <si>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</si>
  <si>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</si>
  <si>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</si>
  <si>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</si>
  <si>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</si>
  <si>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</si>
  <si>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</si>
  <si>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</si>
  <si>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</si>
  <si>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</si>
  <si>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</si>
  <si>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</si>
  <si>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</si>
  <si>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</si>
  <si>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</si>
  <si>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</si>
  <si>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</si>
  <si>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</si>
  <si>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</si>
  <si>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</si>
  <si>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</si>
  <si>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</si>
  <si>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</si>
  <si>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</si>
  <si>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</si>
  <si>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</si>
  <si>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</si>
  <si>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</si>
  <si>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</si>
  <si>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</si>
  <si>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</si>
  <si>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</si>
  <si>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</si>
  <si>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</si>
  <si>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</si>
  <si>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</si>
  <si>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</si>
  <si>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</si>
  <si>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</si>
  <si>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</si>
  <si>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</si>
  <si>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</si>
  <si>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</si>
  <si>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</si>
  <si>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</si>
  <si>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</si>
  <si>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</si>
  <si>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</si>
  <si>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</si>
  <si>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</si>
  <si>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</si>
  <si>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</si>
  <si>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</si>
  <si>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</si>
  <si>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</si>
  <si>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</si>
  <si>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</si>
  <si>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</si>
  <si>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</si>
  <si>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</si>
  <si>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</si>
  <si>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</si>
  <si>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</si>
  <si>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</si>
  <si>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</si>
  <si>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</si>
  <si>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</si>
  <si>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</si>
  <si>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</si>
  <si>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</si>
  <si>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</si>
  <si>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</si>
  <si>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</si>
  <si>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</si>
  <si>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</si>
  <si>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</si>
  <si>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</si>
  <si>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</si>
  <si>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</si>
  <si>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</si>
  <si>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</si>
  <si>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</si>
  <si>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</si>
  <si>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</si>
  <si>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</si>
  <si>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</si>
  <si>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</si>
  <si>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</si>
  <si>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</si>
  <si>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</si>
  <si>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</si>
  <si>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</si>
  <si>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</si>
  <si>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</si>
  <si>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</si>
  <si>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</si>
  <si>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</si>
  <si>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</si>
  <si>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</si>
  <si>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</si>
  <si>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</si>
  <si>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</si>
  <si>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</si>
  <si>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</si>
  <si>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</si>
  <si>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</si>
  <si>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</si>
  <si>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</si>
  <si>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</si>
  <si>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</si>
  <si>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</si>
  <si>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</si>
  <si>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</si>
  <si>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</si>
  <si>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</si>
  <si>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</si>
  <si>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</si>
  <si>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</si>
  <si>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</si>
  <si>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</si>
  <si>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</si>
  <si>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</si>
  <si>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</si>
  <si>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</si>
  <si>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</si>
  <si>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</si>
  <si>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</si>
  <si>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</si>
  <si>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</si>
  <si>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</si>
  <si>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</si>
  <si>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</si>
  <si>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</si>
  <si>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</si>
  <si>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</si>
  <si>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</si>
  <si>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</si>
  <si>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</si>
  <si>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</si>
  <si>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</si>
  <si>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</si>
  <si>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</si>
  <si>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</si>
  <si>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</si>
  <si>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</si>
  <si>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</si>
  <si>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</si>
  <si>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</si>
  <si>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</si>
  <si>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</si>
  <si>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</si>
  <si>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</si>
  <si>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</si>
  <si>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</si>
  <si>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</si>
  <si>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</si>
  <si>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</si>
  <si>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</si>
  <si>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</si>
  <si>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</si>
  <si>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</si>
  <si>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</si>
  <si>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</si>
  <si>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</si>
  <si>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</si>
  <si>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</si>
  <si>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</si>
  <si>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</si>
  <si>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</si>
  <si>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</si>
  <si>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</si>
  <si>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</si>
  <si>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</si>
  <si>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</si>
  <si>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</si>
  <si>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</si>
  <si>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</si>
  <si>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</si>
  <si>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</si>
  <si>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</si>
  <si>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</si>
  <si>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</si>
  <si>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</si>
  <si>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</si>
  <si>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</si>
  <si>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</si>
  <si>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</si>
  <si>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</si>
  <si>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</si>
  <si>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</si>
  <si>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</si>
  <si>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</si>
  <si>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</si>
  <si>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</si>
  <si>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</si>
  <si>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</si>
  <si>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</si>
  <si>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</si>
  <si>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</si>
  <si>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</si>
  <si>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</si>
  <si>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</si>
  <si>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</si>
  <si>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</si>
  <si>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</si>
  <si>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</si>
  <si>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</si>
  <si>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</si>
  <si>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</si>
  <si>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</si>
  <si>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</si>
  <si>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</si>
  <si>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</si>
  <si>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</si>
  <si>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</si>
  <si>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</si>
  <si>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</si>
  <si>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</si>
  <si>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</si>
  <si>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</si>
  <si>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</si>
  <si>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</si>
  <si>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</si>
  <si>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</si>
  <si>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</si>
  <si>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</si>
  <si>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</si>
  <si>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</si>
  <si>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</si>
  <si>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</si>
  <si>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</si>
  <si>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</si>
  <si>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</si>
  <si>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</si>
  <si>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</si>
  <si>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</si>
  <si>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</si>
  <si>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</si>
  <si>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</si>
  <si>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</si>
  <si>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</si>
  <si>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</si>
  <si>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</si>
  <si>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</si>
  <si>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</si>
  <si>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</si>
  <si>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</si>
  <si>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</si>
  <si>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</si>
  <si>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</si>
  <si>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</si>
  <si>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</si>
  <si>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</si>
  <si>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</si>
  <si>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</si>
  <si>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</si>
  <si>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</si>
  <si>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</si>
  <si>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</si>
  <si>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</si>
  <si>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</si>
  <si>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</si>
  <si>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</si>
  <si>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</si>
  <si>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</si>
  <si>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</si>
  <si>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</si>
  <si>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</si>
  <si>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</si>
  <si>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</si>
  <si>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</si>
  <si>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</si>
  <si>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</si>
  <si>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</si>
  <si>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</si>
  <si>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</si>
  <si>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</si>
  <si>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</si>
  <si>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</si>
  <si>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</si>
  <si>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</si>
  <si>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</si>
  <si>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</si>
  <si>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</si>
  <si>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</si>
  <si>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</si>
  <si>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</si>
  <si>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</si>
  <si>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</si>
  <si>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</si>
  <si>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</si>
  <si>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</si>
  <si>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</si>
  <si>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</si>
  <si>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</si>
  <si>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</si>
  <si>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</si>
  <si>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</si>
  <si>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</si>
  <si>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</si>
  <si>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</si>
  <si>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</si>
  <si>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</si>
  <si>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</si>
  <si>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</si>
  <si>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</si>
  <si>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</si>
  <si>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</si>
  <si>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</si>
  <si>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</si>
  <si>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</si>
  <si>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</si>
  <si>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</si>
  <si>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</si>
  <si>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</si>
  <si>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</si>
  <si>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</si>
  <si>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</si>
  <si>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</si>
  <si>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</si>
  <si>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</si>
  <si>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</si>
  <si>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</si>
  <si>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</si>
  <si>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</si>
  <si>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</si>
  <si>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</si>
  <si>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</si>
  <si>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</si>
  <si>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</si>
  <si>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</si>
  <si>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</si>
  <si>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</si>
  <si>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</si>
  <si>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</si>
  <si>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</si>
  <si>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</si>
  <si>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</si>
  <si>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</si>
  <si>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</si>
  <si>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</si>
  <si>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</si>
  <si>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</si>
  <si>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</si>
  <si>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</si>
  <si>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</si>
  <si>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</si>
  <si>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</si>
  <si>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</si>
  <si>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</si>
  <si>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</si>
  <si>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</si>
  <si>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</si>
  <si>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</si>
  <si>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</si>
  <si>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</si>
  <si>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</si>
  <si>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</si>
  <si>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</si>
  <si>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</si>
  <si>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</si>
  <si>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</si>
  <si>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</si>
  <si>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</si>
  <si>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</si>
  <si>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</si>
  <si>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</si>
  <si>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</si>
  <si>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</si>
  <si>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</si>
  <si>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</si>
  <si>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</si>
  <si>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</si>
  <si>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</si>
  <si>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</si>
  <si>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</si>
  <si>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</si>
  <si>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</si>
  <si>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</si>
  <si>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</si>
  <si>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</si>
  <si>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</si>
  <si>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</si>
  <si>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</si>
  <si>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</si>
  <si>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</si>
  <si>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</si>
  <si>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</si>
  <si>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</si>
  <si>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</si>
  <si>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</si>
  <si>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</si>
  <si>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</si>
  <si>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</si>
  <si>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</si>
  <si>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</si>
  <si>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</si>
  <si>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</si>
  <si>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</si>
  <si>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</si>
  <si>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</si>
  <si>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</si>
  <si>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</si>
  <si>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</si>
  <si>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</si>
  <si>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</si>
  <si>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</si>
  <si>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</si>
  <si>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</si>
  <si>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</si>
  <si>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</si>
  <si>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</si>
  <si>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</si>
  <si>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</si>
  <si>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</si>
  <si>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</si>
  <si>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</si>
  <si>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</si>
  <si>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</si>
  <si>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</si>
  <si>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</si>
  <si>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</si>
  <si>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</si>
  <si>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</si>
  <si>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</si>
  <si>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</si>
  <si>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</si>
  <si>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</si>
  <si>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</si>
  <si>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</si>
  <si>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</si>
  <si>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</si>
  <si>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</si>
  <si>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</si>
  <si>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</si>
  <si>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</si>
  <si>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</si>
  <si>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</si>
  <si>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</si>
  <si>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</si>
  <si>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</si>
  <si>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</si>
  <si>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</si>
  <si>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</si>
  <si>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</si>
  <si>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</si>
  <si>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</si>
  <si>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</si>
  <si>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</si>
  <si>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</si>
  <si>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</si>
  <si>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</si>
  <si>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</si>
  <si>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</si>
  <si>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</si>
  <si>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</si>
  <si>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</si>
  <si>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</si>
  <si>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</si>
  <si>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</si>
  <si>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</si>
  <si>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</si>
  <si>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</si>
  <si>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</si>
  <si>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</si>
  <si>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</si>
  <si>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</si>
  <si>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</si>
  <si>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</si>
  <si>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</si>
  <si>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</si>
  <si>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</si>
  <si>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</si>
  <si>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</si>
  <si>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</si>
  <si>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</si>
  <si>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</si>
  <si>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</si>
  <si>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</si>
  <si>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</si>
  <si>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</si>
  <si>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</si>
  <si>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</si>
  <si>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</si>
  <si>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</si>
  <si>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</si>
  <si>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</si>
  <si>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</si>
  <si>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</si>
  <si>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</si>
  <si>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</si>
  <si>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</si>
  <si>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</si>
  <si>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</si>
  <si>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</si>
  <si>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</si>
  <si>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</si>
  <si>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</si>
  <si>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</si>
  <si>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</si>
  <si>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</si>
  <si>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</si>
  <si>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</si>
  <si>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</si>
  <si>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</si>
  <si>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</si>
  <si>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</si>
  <si>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</si>
  <si>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</si>
  <si>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</si>
  <si>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</si>
  <si>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</si>
  <si>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</si>
  <si>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</si>
  <si>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</si>
  <si>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</si>
  <si>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</si>
  <si>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</si>
  <si>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</si>
  <si>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</si>
  <si>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</si>
  <si>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</si>
  <si>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</si>
  <si>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</si>
  <si>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</si>
  <si>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</si>
  <si>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</si>
  <si>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</si>
  <si>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</si>
  <si>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</si>
  <si>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</si>
  <si>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</si>
  <si>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</si>
  <si>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</si>
  <si>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</si>
  <si>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</si>
  <si>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</si>
  <si>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</si>
  <si>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</si>
  <si>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</si>
  <si>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</si>
  <si>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</si>
  <si>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</si>
  <si>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</si>
  <si>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</si>
  <si>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</si>
  <si>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</si>
  <si>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</si>
  <si>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</si>
  <si>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</si>
  <si>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</si>
  <si>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</si>
  <si>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</si>
  <si>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</si>
  <si>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</si>
  <si>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</si>
  <si>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</si>
  <si>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</si>
  <si>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</si>
  <si>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</si>
  <si>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</si>
  <si>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</si>
  <si>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</si>
  <si>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</si>
  <si>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</si>
  <si>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</si>
  <si>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</si>
  <si>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</si>
  <si>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</si>
  <si>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</si>
  <si>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</si>
  <si>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</si>
  <si>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</si>
  <si>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</si>
  <si>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</si>
  <si>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</si>
  <si>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</si>
  <si>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</si>
  <si>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</si>
  <si>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</si>
  <si>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</si>
  <si>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</si>
  <si>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</si>
  <si>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</si>
  <si>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</si>
  <si>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</si>
  <si>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</si>
  <si>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</si>
  <si>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</si>
  <si>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</si>
  <si>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</si>
  <si>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</si>
  <si>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</si>
  <si>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</si>
  <si>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</si>
  <si>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</si>
  <si>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</si>
  <si>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</si>
  <si>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</si>
  <si>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</si>
  <si>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</si>
  <si>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</si>
  <si>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</si>
  <si>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</si>
  <si>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</si>
  <si>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</si>
  <si>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</si>
  <si>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</si>
  <si>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</si>
  <si>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</si>
  <si>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</si>
  <si>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</si>
  <si>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</si>
  <si>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</si>
  <si>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</si>
  <si>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</si>
  <si>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</si>
  <si>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</si>
  <si>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</si>
  <si>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</si>
  <si>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</si>
  <si>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</si>
  <si>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</si>
  <si>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</si>
  <si>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</si>
  <si>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</si>
  <si>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</si>
  <si>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</si>
  <si>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</si>
  <si>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</si>
  <si>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</si>
  <si>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</si>
  <si>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</si>
  <si>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</si>
  <si>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</si>
  <si>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</si>
  <si>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</si>
  <si>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</si>
  <si>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</si>
  <si>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</si>
  <si>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</si>
  <si>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</si>
  <si>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</si>
  <si>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</si>
  <si>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</si>
  <si>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</si>
  <si>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</si>
  <si>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</si>
  <si>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</si>
  <si>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</si>
  <si>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</si>
  <si>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</si>
  <si>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</si>
  <si>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</si>
  <si>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</si>
  <si>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</si>
  <si>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</si>
  <si>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</si>
  <si>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</si>
  <si>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</si>
  <si>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</si>
  <si>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</si>
  <si>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</si>
  <si>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</si>
  <si>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</si>
  <si>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</si>
  <si>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</si>
  <si>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</si>
  <si>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</si>
  <si>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</si>
  <si>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</si>
  <si>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</si>
  <si>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</si>
  <si>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</si>
  <si>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</si>
  <si>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</si>
  <si>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</si>
  <si>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</si>
  <si>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</si>
  <si>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</si>
  <si>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</si>
  <si>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</si>
  <si>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</si>
  <si>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</si>
  <si>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</si>
  <si>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</si>
  <si>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</si>
  <si>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</si>
  <si>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</si>
  <si>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</si>
  <si>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</si>
  <si>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</si>
  <si>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</si>
  <si>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</si>
  <si>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</si>
  <si>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</si>
  <si>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</si>
  <si>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</si>
  <si>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</si>
  <si>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</si>
  <si>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</si>
  <si>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</si>
  <si>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</si>
  <si>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</si>
  <si>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</si>
  <si>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</si>
  <si>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</si>
  <si>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</si>
  <si>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</si>
  <si>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</si>
  <si>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</si>
  <si>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</si>
  <si>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</si>
  <si>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</si>
  <si>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</si>
  <si>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</si>
  <si>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</si>
  <si>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</si>
  <si>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</si>
  <si>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</si>
  <si>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</si>
  <si>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</si>
  <si>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</si>
  <si>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</si>
  <si>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</si>
  <si>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</si>
  <si>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</si>
  <si>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</si>
  <si>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</si>
  <si>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</si>
  <si>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</si>
  <si>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</si>
  <si>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</si>
  <si>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</si>
  <si>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</si>
  <si>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</si>
  <si>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</si>
  <si>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</si>
  <si>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</si>
  <si>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</si>
  <si>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</si>
  <si>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</si>
  <si>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</si>
  <si>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</si>
  <si>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</si>
  <si>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</si>
  <si>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</si>
  <si>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</si>
  <si>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</si>
  <si>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</si>
  <si>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</si>
  <si>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</si>
  <si>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</si>
  <si>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</si>
  <si>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</si>
  <si>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</si>
  <si>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</si>
  <si>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</si>
  <si>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</si>
  <si>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</si>
  <si>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</si>
  <si>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</si>
  <si>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</si>
  <si>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</si>
  <si>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</si>
  <si>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</si>
  <si>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</si>
  <si>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</si>
  <si>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</si>
  <si>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</si>
  <si>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</si>
  <si>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</si>
  <si>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</si>
  <si>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</si>
  <si>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</si>
  <si>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</si>
  <si>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</si>
  <si>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</si>
  <si>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</si>
  <si>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</si>
  <si>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</si>
  <si>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</si>
  <si>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</si>
  <si>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</si>
  <si>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</si>
  <si>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</si>
  <si>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</si>
  <si>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</si>
  <si>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</si>
  <si>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</si>
  <si>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</si>
  <si>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</si>
  <si>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</si>
  <si>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</si>
  <si>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</si>
  <si>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</si>
  <si>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</si>
  <si>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</si>
  <si>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</si>
  <si>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</si>
  <si>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</si>
  <si>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</si>
  <si>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</si>
  <si>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</si>
  <si>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</si>
  <si>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</si>
  <si>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</si>
  <si>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</si>
  <si>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</si>
  <si>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</si>
  <si>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</si>
  <si>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</si>
  <si>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</si>
  <si>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</si>
  <si>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</si>
  <si>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</si>
  <si>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</si>
  <si>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</si>
  <si>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</si>
  <si>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</si>
  <si>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</si>
  <si>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</si>
  <si>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</si>
  <si>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</si>
  <si>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</si>
  <si>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</si>
  <si>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</si>
  <si>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</si>
  <si>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</si>
  <si>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</si>
  <si>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</si>
  <si>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</si>
  <si>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</si>
  <si>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</si>
  <si>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</si>
  <si>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</si>
  <si>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</si>
  <si>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</si>
  <si>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</si>
  <si>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</si>
  <si>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</si>
  <si>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</si>
  <si>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</si>
  <si>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</si>
  <si>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</si>
  <si>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</si>
  <si>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</si>
  <si>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</si>
  <si>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</si>
  <si>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</si>
  <si>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</si>
  <si>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</si>
  <si>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</si>
  <si>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</si>
  <si>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</si>
  <si>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</si>
  <si>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</si>
  <si>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</si>
  <si>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</si>
  <si>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</si>
  <si>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</si>
  <si>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</si>
  <si>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</si>
  <si>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</si>
  <si>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</si>
  <si>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</si>
  <si>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</si>
  <si>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</si>
  <si>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</si>
  <si>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</si>
  <si>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</si>
  <si>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</si>
  <si>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</si>
  <si>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</si>
  <si>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</si>
  <si>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</si>
  <si>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</si>
  <si>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</si>
  <si>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</si>
  <si>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</si>
  <si>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</si>
  <si>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</si>
  <si>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</si>
  <si>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</si>
  <si>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</si>
  <si>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</si>
  <si>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</si>
  <si>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</si>
  <si>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</si>
  <si>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</si>
  <si>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</si>
  <si>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</si>
  <si>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</si>
  <si>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</si>
  <si>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</si>
  <si>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</si>
  <si>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</si>
  <si>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</si>
  <si>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</si>
  <si>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</si>
  <si>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</si>
  <si>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</si>
  <si>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</si>
  <si>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</si>
  <si>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</si>
  <si>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</si>
  <si>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</si>
  <si>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</si>
  <si>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</si>
  <si>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</si>
  <si>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</si>
  <si>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</si>
  <si>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</si>
  <si>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</si>
  <si>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</si>
  <si>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</si>
  <si>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</si>
  <si>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</si>
  <si>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</si>
  <si>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</si>
  <si>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</si>
  <si>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</si>
  <si>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</si>
  <si>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</si>
  <si>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</si>
  <si>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</si>
  <si>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</si>
  <si>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</si>
  <si>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</si>
  <si>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</si>
  <si>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</si>
  <si>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</si>
  <si>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</si>
  <si>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</si>
  <si>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</si>
  <si>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</si>
  <si>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</si>
  <si>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</si>
  <si>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</si>
  <si>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</si>
  <si>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</si>
  <si>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</si>
  <si>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</si>
  <si>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</si>
  <si>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</si>
  <si>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</si>
  <si>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</si>
  <si>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</si>
  <si>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</si>
  <si>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</si>
  <si>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</si>
  <si>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</si>
  <si>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</si>
  <si>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</si>
  <si>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</si>
  <si>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</si>
  <si>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</si>
  <si>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</si>
  <si>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</si>
  <si>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</si>
  <si>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</si>
  <si>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</si>
  <si>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</si>
  <si>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</si>
  <si>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</si>
  <si>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</si>
  <si>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</si>
  <si>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</si>
  <si>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</si>
  <si>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</si>
  <si>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</si>
  <si>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</si>
  <si>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</si>
  <si>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</si>
  <si>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</si>
  <si>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</si>
  <si>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</si>
  <si>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</si>
  <si>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</si>
  <si>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</si>
  <si>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</si>
  <si>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</si>
  <si>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</si>
  <si>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</si>
  <si>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</si>
  <si>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</si>
  <si>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</si>
  <si>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</si>
  <si>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</si>
  <si>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</si>
  <si>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</si>
  <si>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</si>
  <si>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</si>
  <si>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</si>
  <si>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</si>
  <si>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</si>
  <si>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</si>
  <si>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</si>
  <si>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</si>
  <si>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</si>
  <si>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</si>
  <si>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</si>
  <si>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</si>
  <si>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</si>
  <si>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</si>
  <si>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</si>
  <si>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</si>
  <si>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</si>
  <si>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</si>
  <si>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</si>
  <si>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</si>
  <si>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</si>
  <si>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</si>
  <si>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</si>
  <si>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</si>
  <si>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</si>
  <si>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</si>
  <si>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</si>
  <si>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</si>
  <si>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</si>
  <si>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</si>
  <si>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</si>
  <si>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</si>
  <si>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</si>
  <si>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</si>
  <si>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</si>
  <si>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</si>
  <si>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</si>
  <si>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</si>
  <si>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</si>
  <si>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</si>
  <si>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</si>
  <si>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</si>
  <si>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</si>
  <si>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</si>
  <si>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</si>
  <si>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</si>
  <si>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</si>
  <si>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</si>
  <si>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</si>
  <si>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</si>
  <si>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</si>
  <si>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</si>
  <si>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</si>
  <si>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</si>
  <si>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</si>
  <si>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</si>
  <si>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</si>
  <si>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</si>
  <si>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</si>
  <si>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</si>
  <si>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</si>
  <si>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</si>
  <si>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</si>
  <si>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</si>
  <si>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</si>
  <si>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</si>
  <si>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</si>
  <si>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</si>
  <si>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</si>
  <si>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</si>
  <si>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</si>
  <si>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</si>
  <si>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</si>
  <si>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</si>
  <si>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</si>
  <si>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</si>
  <si>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</si>
  <si>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</si>
  <si>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</si>
  <si>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</si>
  <si>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</si>
  <si>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</si>
  <si>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</si>
  <si>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</si>
  <si>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</si>
  <si>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</si>
  <si>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</si>
  <si>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</si>
  <si>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</si>
  <si>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</si>
  <si>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</si>
  <si>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</si>
  <si>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</si>
  <si>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</si>
  <si>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</si>
  <si>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</si>
  <si>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</si>
  <si>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</si>
  <si>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</si>
  <si>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</si>
  <si>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</si>
  <si>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</si>
  <si>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</si>
  <si>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</si>
  <si>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</si>
  <si>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</si>
  <si>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</si>
  <si>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</si>
  <si>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</si>
  <si>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</si>
  <si>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</si>
  <si>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</si>
  <si>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</si>
  <si>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</si>
  <si>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</si>
  <si>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</si>
  <si>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</si>
  <si>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</si>
  <si>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</si>
  <si>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</si>
  <si>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</si>
  <si>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</si>
  <si>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</si>
  <si>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</si>
  <si>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</si>
  <si>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</si>
  <si>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</si>
  <si>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</si>
  <si>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</si>
  <si>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</si>
  <si>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</si>
  <si>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</si>
  <si>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</si>
  <si>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</si>
  <si>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</si>
  <si>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</si>
  <si>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</si>
  <si>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</si>
  <si>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</si>
  <si>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</si>
  <si>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</si>
  <si>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</si>
  <si>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</si>
  <si>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</si>
  <si>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</si>
  <si>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</si>
  <si>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</si>
  <si>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</si>
  <si>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</si>
  <si>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</si>
  <si>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</si>
  <si>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</si>
  <si>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</si>
  <si>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</si>
  <si>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</si>
  <si>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</si>
  <si>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</si>
  <si>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</si>
  <si>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</si>
  <si>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</si>
  <si>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</si>
  <si>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</si>
  <si>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</si>
  <si>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</si>
  <si>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</si>
  <si>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</si>
  <si>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</si>
  <si>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</si>
  <si>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</si>
  <si>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</si>
  <si>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</si>
  <si>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</si>
  <si>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</si>
  <si>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</si>
  <si>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</si>
  <si>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</si>
  <si>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</si>
  <si>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</si>
  <si>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</si>
  <si>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</si>
  <si>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</si>
  <si>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</si>
  <si>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</si>
  <si>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</si>
  <si>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</si>
  <si>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</si>
  <si>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</si>
  <si>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</si>
  <si>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</si>
  <si>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</si>
  <si>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</si>
  <si>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</si>
  <si>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</si>
  <si>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</si>
  <si>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</si>
  <si>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</si>
  <si>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</si>
  <si>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</si>
  <si>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</si>
  <si>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</si>
  <si>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</si>
  <si>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</si>
  <si>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</si>
  <si>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</si>
  <si>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</si>
  <si>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</si>
  <si>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</si>
  <si>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</si>
  <si>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</si>
  <si>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</si>
  <si>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</si>
  <si>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</si>
  <si>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</si>
  <si>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</si>
  <si>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</si>
  <si>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</si>
  <si>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</si>
  <si>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</si>
  <si>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</si>
  <si>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</si>
  <si>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</si>
  <si>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</si>
  <si>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</si>
  <si>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</si>
  <si>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</si>
  <si>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</si>
  <si>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</si>
  <si>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</si>
  <si>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</si>
  <si>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</si>
  <si>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</si>
  <si>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</si>
  <si>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</si>
  <si>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</si>
  <si>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</si>
  <si>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</si>
  <si>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</si>
  <si>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</si>
  <si>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</si>
  <si>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</si>
  <si>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</si>
  <si>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</si>
  <si>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</si>
  <si>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</si>
  <si>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</si>
  <si>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</si>
  <si>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</si>
  <si>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</si>
  <si>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</si>
  <si>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</si>
  <si>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</si>
  <si>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</si>
  <si>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</si>
  <si>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</si>
  <si>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</si>
  <si>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</si>
  <si>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</si>
  <si>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</si>
  <si>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</si>
  <si>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</si>
  <si>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</si>
  <si>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</si>
  <si>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</si>
  <si>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</si>
  <si>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</si>
  <si>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</si>
  <si>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</si>
  <si>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</si>
  <si>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</si>
  <si>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</si>
  <si>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</si>
  <si>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</si>
  <si>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</si>
  <si>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</si>
  <si>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</si>
  <si>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</si>
  <si>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</si>
  <si>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</si>
  <si>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</si>
  <si>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</si>
  <si>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</si>
  <si>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</si>
  <si>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</si>
  <si>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</si>
  <si>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</si>
  <si>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</si>
  <si>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</si>
  <si>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</si>
  <si>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</si>
  <si>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</si>
  <si>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</si>
  <si>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</si>
  <si>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</si>
  <si>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</si>
  <si>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</si>
  <si>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</si>
  <si>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</si>
  <si>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</si>
  <si>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</si>
  <si>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</si>
  <si>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</si>
  <si>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</si>
  <si>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</si>
  <si>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</si>
  <si>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</si>
  <si>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</si>
  <si>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</si>
  <si>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</si>
  <si>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</si>
  <si>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</si>
  <si>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</si>
  <si>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</si>
  <si>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</si>
  <si>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</si>
  <si>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</si>
  <si>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</si>
  <si>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</si>
  <si>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</si>
  <si>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</si>
  <si>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</si>
  <si>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</si>
  <si>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</si>
  <si>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</si>
  <si>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</si>
  <si>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</si>
  <si>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</si>
  <si>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</si>
  <si>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</si>
  <si>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</si>
  <si>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</si>
  <si>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</si>
  <si>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</si>
  <si>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</si>
  <si>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</si>
  <si>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</si>
  <si>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</si>
  <si>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</si>
  <si>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</si>
  <si>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</si>
  <si>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</si>
  <si>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</si>
  <si>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</si>
  <si>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</si>
  <si>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</si>
  <si>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</si>
  <si>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</si>
  <si>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</si>
  <si>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</si>
  <si>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</si>
  <si>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</si>
  <si>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</si>
  <si>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</si>
  <si>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</si>
  <si>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</si>
  <si>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</si>
  <si>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</si>
  <si>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</si>
  <si>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</si>
  <si>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</si>
  <si>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</si>
  <si>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</si>
  <si>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</si>
  <si>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</si>
  <si>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</si>
  <si>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</si>
  <si>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</si>
  <si>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</si>
  <si>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</si>
  <si>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</si>
  <si>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</si>
  <si>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</si>
  <si>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</si>
  <si>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</si>
  <si>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</si>
  <si>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</si>
  <si>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</si>
  <si>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</si>
  <si>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</si>
  <si>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</si>
  <si>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</si>
  <si>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</si>
  <si>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</si>
  <si>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</si>
  <si>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</si>
  <si>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</si>
  <si>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</si>
  <si>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</si>
  <si>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</si>
  <si>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</si>
  <si>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</si>
  <si>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</si>
  <si>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</si>
  <si>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</si>
  <si>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</si>
  <si>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</si>
  <si>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</si>
  <si>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</si>
  <si>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</si>
  <si>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</si>
  <si>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</si>
  <si>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</si>
  <si>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</si>
  <si>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</si>
  <si>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</si>
  <si>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</si>
  <si>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</si>
  <si>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</si>
  <si>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</si>
  <si>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</si>
  <si>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</si>
  <si>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</si>
  <si>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</si>
  <si>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</si>
  <si>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</si>
  <si>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</si>
  <si>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</si>
  <si>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</si>
  <si>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</si>
  <si>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</si>
  <si>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</si>
  <si>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</si>
  <si>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</si>
  <si>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</si>
  <si>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</si>
  <si>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</si>
  <si>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</si>
  <si>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</si>
  <si>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</si>
  <si>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</si>
  <si>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</si>
  <si>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</si>
  <si>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</si>
  <si>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</si>
  <si>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</si>
  <si>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</si>
  <si>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</si>
  <si>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</si>
  <si>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</si>
  <si>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</si>
  <si>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</si>
  <si>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</si>
  <si>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</si>
  <si>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</si>
  <si>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</si>
  <si>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</si>
  <si>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</si>
  <si>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</si>
  <si>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</si>
  <si>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</si>
  <si>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</si>
  <si>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</si>
  <si>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</si>
  <si>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</si>
  <si>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</si>
  <si>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</si>
  <si>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</si>
  <si>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</si>
  <si>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</si>
  <si>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</si>
  <si>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</si>
  <si>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</si>
  <si>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</si>
  <si>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</si>
  <si>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</si>
  <si>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</si>
  <si>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</si>
  <si>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</si>
  <si>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</si>
  <si>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</si>
  <si>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</si>
  <si>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</si>
  <si>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</si>
  <si>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</si>
  <si>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</si>
  <si>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</si>
  <si>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</si>
  <si>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</si>
  <si>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</si>
  <si>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</si>
  <si>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</si>
  <si>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</si>
  <si>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</si>
  <si>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</si>
  <si>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</si>
  <si>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</si>
  <si>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</si>
  <si>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</si>
  <si>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</si>
  <si>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</si>
  <si>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</si>
  <si>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</si>
  <si>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</si>
  <si>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</si>
  <si>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</si>
  <si>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</si>
  <si>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</si>
  <si>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</si>
  <si>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</si>
  <si>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</si>
  <si>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</si>
  <si>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</si>
  <si>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</si>
  <si>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</si>
  <si>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</si>
  <si>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</si>
  <si>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</si>
  <si>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</si>
  <si>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</si>
  <si>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</si>
  <si>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</si>
  <si>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</si>
  <si>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</si>
  <si>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</si>
  <si>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</si>
  <si>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</si>
  <si>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</si>
  <si>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</si>
  <si>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</si>
  <si>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</si>
  <si>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</si>
  <si>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</si>
  <si>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</si>
  <si>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</si>
  <si>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</si>
  <si>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</si>
  <si>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</si>
  <si>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</si>
  <si>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</si>
  <si>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</si>
  <si>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</si>
  <si>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</si>
  <si>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</si>
  <si>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</si>
  <si>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</si>
  <si>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</si>
  <si>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</si>
  <si>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</si>
  <si>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</si>
  <si>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</si>
  <si>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</si>
  <si>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</si>
  <si>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</si>
  <si>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</si>
  <si>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</si>
  <si>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</si>
  <si>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</si>
  <si>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</si>
  <si>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</si>
  <si>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</si>
  <si>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</si>
  <si>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</si>
  <si>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</si>
  <si>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</si>
  <si>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</si>
  <si>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</si>
  <si>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</si>
  <si>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</si>
  <si>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</si>
  <si>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</si>
  <si>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</si>
  <si>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</si>
  <si>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</si>
  <si>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</si>
  <si>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</si>
  <si>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</si>
  <si>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</si>
  <si>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</si>
  <si>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</si>
  <si>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</si>
  <si>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</si>
  <si>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</si>
  <si>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</si>
  <si>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</si>
  <si>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</si>
  <si>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</si>
  <si>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</si>
  <si>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</si>
  <si>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</si>
  <si>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</si>
  <si>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</si>
  <si>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</si>
  <si>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</si>
  <si>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</si>
  <si>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</si>
  <si>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</si>
  <si>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</si>
  <si>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</si>
  <si>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</si>
  <si>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</si>
  <si>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</si>
  <si>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</si>
  <si>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</si>
  <si>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</si>
  <si>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</si>
  <si>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</si>
  <si>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</si>
  <si>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</si>
  <si>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</si>
  <si>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</si>
  <si>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</si>
  <si>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</si>
  <si>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</si>
  <si>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</si>
  <si>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</si>
  <si>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</si>
  <si>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</si>
  <si>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</si>
  <si>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</si>
  <si>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</si>
  <si>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</si>
  <si>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</si>
  <si>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</si>
  <si>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</si>
  <si>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</si>
  <si>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</si>
  <si>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</si>
  <si>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</si>
  <si>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</si>
  <si>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</si>
  <si>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</si>
  <si>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</si>
  <si>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</si>
  <si>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</si>
  <si>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</si>
  <si>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</si>
  <si>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</si>
  <si>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</si>
  <si>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</si>
  <si>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</si>
  <si>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</si>
  <si>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</si>
  <si>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</si>
  <si>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</si>
  <si>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</si>
  <si>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</si>
  <si>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</si>
  <si>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</si>
  <si>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</si>
  <si>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</si>
  <si>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</si>
  <si>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</si>
  <si>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</si>
  <si>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</si>
  <si>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</si>
  <si>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</si>
  <si>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</si>
  <si>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</si>
  <si>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</si>
  <si>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</si>
  <si>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</si>
  <si>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</si>
  <si>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</si>
  <si>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</si>
  <si>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</si>
  <si>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</si>
  <si>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</si>
  <si>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</si>
  <si>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</si>
  <si>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</si>
  <si>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</si>
  <si>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</si>
  <si>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</si>
  <si>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</si>
  <si>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</si>
  <si>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</si>
  <si>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</si>
  <si>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</si>
  <si>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</si>
  <si>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</si>
  <si>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</si>
  <si>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</si>
  <si>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</si>
  <si>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</si>
  <si>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</si>
  <si>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</si>
  <si>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</si>
  <si>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</si>
  <si>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</si>
  <si>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</si>
  <si>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</si>
  <si>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</si>
  <si>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</si>
  <si>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</si>
  <si>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</si>
  <si>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</si>
  <si>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</si>
  <si>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</si>
  <si>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</si>
  <si>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</si>
  <si>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</si>
  <si>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</si>
  <si>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</si>
  <si>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</si>
  <si>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</si>
  <si>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</si>
  <si>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</si>
  <si>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</si>
  <si>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</si>
  <si>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</si>
  <si>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</si>
  <si>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</si>
  <si>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</si>
  <si>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</si>
  <si>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</si>
  <si>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</si>
  <si>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</si>
  <si>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</si>
  <si>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</si>
  <si>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</si>
  <si>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</si>
  <si>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</si>
  <si>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</si>
  <si>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</si>
  <si>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</si>
  <si>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</si>
  <si>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</si>
  <si>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</si>
  <si>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</si>
  <si>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</si>
  <si>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</si>
  <si>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</si>
  <si>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</si>
  <si>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</si>
  <si>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</si>
  <si>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</si>
  <si>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</si>
  <si>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</si>
  <si>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</si>
  <si>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</si>
  <si>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</si>
  <si>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</si>
  <si>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</si>
  <si>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</si>
  <si>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</si>
  <si>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</si>
  <si>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</si>
  <si>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</si>
  <si>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</si>
  <si>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</si>
  <si>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</si>
  <si>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</si>
  <si>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</si>
  <si>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</si>
  <si>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</si>
  <si>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</si>
  <si>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</si>
  <si>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</si>
  <si>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</si>
  <si>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</si>
  <si>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</si>
  <si>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</si>
  <si>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</si>
  <si>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</si>
  <si>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</si>
  <si>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</si>
  <si>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</si>
  <si>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</si>
  <si>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</si>
  <si>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</si>
  <si>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</si>
  <si>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</si>
  <si>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</si>
  <si>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</si>
  <si>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</si>
  <si>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</si>
  <si>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</si>
  <si>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</si>
  <si>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</si>
  <si>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</si>
  <si>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</si>
  <si>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</si>
  <si>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</si>
  <si>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</si>
  <si>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</si>
  <si>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</si>
  <si>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</si>
  <si>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</si>
  <si>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</si>
  <si>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</si>
  <si>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</si>
  <si>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</si>
  <si>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</si>
  <si>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</si>
  <si>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</si>
  <si>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</si>
  <si>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</si>
  <si>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</si>
  <si>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</si>
  <si>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</si>
  <si>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</si>
  <si>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</si>
  <si>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</si>
  <si>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</si>
  <si>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</si>
  <si>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</si>
  <si>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</si>
  <si>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</si>
  <si>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</si>
  <si>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</si>
  <si>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</si>
  <si>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</si>
  <si>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</si>
  <si>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</si>
  <si>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</si>
  <si>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</si>
  <si>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</si>
  <si>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</si>
  <si>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</si>
  <si>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</si>
  <si>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</si>
  <si>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</si>
  <si>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</si>
  <si>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</si>
  <si>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</si>
  <si>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</si>
  <si>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</si>
  <si>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</si>
  <si>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</si>
  <si>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</si>
  <si>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</si>
  <si>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</si>
  <si>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</si>
  <si>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</si>
  <si>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</si>
  <si>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</si>
  <si>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</si>
  <si>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</si>
  <si>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</si>
  <si>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</si>
  <si>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</si>
  <si>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</si>
  <si>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</si>
  <si>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</si>
  <si>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</si>
  <si>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</si>
  <si>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</si>
  <si>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</si>
  <si>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</si>
  <si>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</si>
  <si>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</si>
  <si>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</si>
  <si>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</si>
  <si>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</si>
  <si>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</si>
  <si>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</si>
  <si>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</si>
  <si>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</si>
  <si>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</si>
  <si>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</si>
  <si>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</si>
  <si>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</si>
  <si>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</si>
  <si>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</si>
  <si>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</si>
  <si>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</si>
  <si>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</si>
  <si>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</si>
  <si>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</si>
  <si>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</si>
  <si>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</si>
  <si>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</si>
  <si>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</si>
  <si>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</si>
  <si>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</si>
  <si>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</si>
  <si>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</si>
  <si>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</si>
  <si>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</si>
  <si>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</si>
  <si>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</si>
  <si>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</si>
  <si>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</si>
  <si>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</si>
  <si>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</si>
  <si>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</si>
  <si>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</si>
  <si>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</si>
  <si>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</si>
  <si>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</si>
  <si>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</si>
  <si>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</si>
  <si>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</si>
  <si>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</si>
  <si>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</si>
  <si>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</si>
  <si>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</si>
  <si>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</si>
  <si>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</si>
  <si>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</si>
  <si>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</si>
  <si>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</si>
  <si>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</si>
  <si>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</si>
  <si>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</si>
  <si>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</si>
  <si>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</si>
  <si>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</si>
  <si>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</si>
  <si>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</si>
  <si>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</si>
  <si>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</si>
  <si>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</si>
  <si>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</si>
  <si>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</si>
  <si>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</si>
  <si>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</si>
  <si>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</si>
  <si>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</si>
  <si>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</si>
  <si>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</si>
  <si>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</si>
  <si>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</si>
  <si>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</si>
  <si>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</si>
  <si>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</si>
  <si>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</si>
  <si>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</si>
  <si>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</si>
  <si>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</si>
  <si>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</si>
  <si>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</si>
  <si>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</si>
  <si>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</si>
  <si>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</si>
  <si>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</si>
  <si>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</si>
  <si>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</si>
  <si>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</si>
  <si>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</si>
  <si>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</si>
  <si>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</si>
  <si>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</si>
  <si>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</si>
  <si>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</si>
  <si>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</si>
  <si>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</si>
  <si>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</si>
  <si>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</si>
  <si>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</si>
  <si>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</si>
  <si>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</si>
  <si>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</si>
  <si>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</si>
  <si>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</si>
  <si>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</si>
  <si>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</si>
  <si>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</si>
  <si>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</si>
  <si>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</si>
  <si>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</si>
  <si>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</si>
  <si>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</si>
  <si>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</si>
  <si>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</si>
  <si>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</si>
  <si>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</si>
  <si>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</si>
  <si>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</si>
  <si>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</si>
  <si>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</si>
  <si>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</si>
  <si>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</si>
  <si>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</si>
  <si>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</si>
  <si>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</si>
  <si>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</si>
  <si>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</si>
  <si>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</si>
  <si>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</si>
  <si>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</si>
  <si>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</si>
  <si>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</si>
  <si>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</si>
  <si>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</si>
  <si>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</si>
  <si>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</si>
  <si>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</si>
  <si>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</si>
  <si>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</si>
  <si>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</si>
  <si>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</si>
  <si>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</si>
  <si>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</si>
  <si>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</si>
  <si>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</si>
  <si>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</si>
  <si>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</si>
  <si>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</si>
  <si>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</si>
  <si>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</si>
  <si>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</si>
  <si>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</si>
  <si>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</si>
  <si>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</si>
  <si>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</si>
  <si>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</si>
  <si>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</si>
  <si>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</si>
  <si>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</si>
  <si>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</si>
  <si>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</si>
  <si>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</si>
  <si>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</si>
  <si>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</si>
  <si>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</si>
  <si>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</si>
  <si>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</si>
  <si>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</si>
  <si>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</si>
  <si>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</si>
  <si>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</si>
  <si>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</si>
  <si>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</si>
  <si>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</si>
  <si>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</si>
  <si>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</si>
  <si>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</si>
  <si>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</si>
  <si>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</si>
  <si>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</si>
  <si>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</si>
  <si>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</si>
  <si>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</si>
  <si>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</si>
  <si>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</si>
  <si>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</si>
  <si>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</si>
  <si>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</si>
  <si>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</si>
  <si>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</si>
  <si>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</si>
  <si>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</si>
  <si>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</si>
  <si>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</si>
  <si>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</si>
  <si>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</si>
  <si>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</si>
  <si>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</si>
  <si>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</si>
  <si>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</si>
  <si>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</si>
  <si>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</si>
  <si>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</si>
  <si>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</si>
  <si>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</si>
  <si>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</si>
  <si>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</si>
  <si>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</si>
  <si>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</si>
  <si>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</si>
  <si>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</si>
  <si>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</si>
  <si>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</si>
  <si>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</si>
  <si>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</si>
  <si>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</si>
  <si>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</si>
  <si>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</si>
  <si>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</si>
  <si>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</si>
  <si>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</si>
  <si>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</si>
  <si>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</si>
  <si>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</si>
  <si>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</si>
  <si>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</si>
  <si>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</si>
  <si>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</si>
  <si>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</si>
  <si>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</si>
  <si>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</si>
  <si>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</si>
  <si>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</si>
  <si>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</si>
  <si>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</si>
  <si>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</si>
  <si>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</si>
  <si>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</si>
  <si>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</si>
  <si>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</si>
  <si>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</si>
  <si>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</si>
  <si>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</si>
  <si>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</si>
  <si>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</si>
  <si>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</si>
  <si>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</si>
  <si>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</si>
  <si>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</si>
  <si>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</si>
  <si>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</si>
  <si>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</si>
  <si>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</si>
  <si>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</si>
  <si>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</si>
  <si>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</si>
  <si>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</si>
  <si>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</si>
  <si>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</si>
  <si>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</si>
  <si>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</si>
  <si>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</si>
  <si>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</si>
  <si>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</si>
  <si>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</si>
  <si>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</si>
  <si>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</si>
  <si>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</si>
  <si>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</si>
  <si>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</si>
  <si>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</si>
  <si>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</si>
  <si>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</si>
  <si>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</si>
  <si>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</si>
  <si>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</si>
  <si>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</si>
  <si>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</si>
  <si>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</si>
  <si>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</si>
  <si>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</si>
  <si>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</si>
  <si>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</si>
  <si>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</si>
  <si>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</si>
  <si>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</si>
  <si>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</si>
  <si>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</si>
  <si>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</si>
  <si>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</si>
  <si>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</si>
  <si>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</si>
  <si>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</si>
  <si>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</si>
  <si>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</si>
  <si>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</si>
  <si>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</si>
  <si>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</si>
  <si>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</si>
  <si>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</si>
  <si>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</si>
  <si>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</si>
  <si>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</si>
  <si>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</si>
  <si>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</si>
  <si>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</si>
  <si>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</si>
  <si>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</si>
  <si>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</si>
  <si>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</si>
  <si>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</si>
  <si>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</si>
  <si>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</si>
  <si>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</si>
  <si>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</si>
  <si>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</si>
  <si>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</si>
  <si>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</si>
  <si>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</si>
  <si>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</si>
  <si>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</si>
  <si>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</si>
  <si>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</si>
  <si>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</si>
  <si>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</si>
  <si>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</si>
  <si>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</si>
  <si>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</si>
  <si>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</si>
  <si>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</si>
  <si>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</si>
  <si>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</si>
  <si>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</si>
  <si>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</si>
  <si>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</si>
  <si>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</si>
  <si>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</si>
  <si>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</si>
  <si>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</si>
  <si>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</si>
  <si>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</si>
  <si>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</si>
  <si>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</si>
  <si>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</si>
  <si>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</si>
  <si>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</si>
  <si>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</si>
  <si>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</si>
  <si>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</si>
  <si>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</si>
  <si>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</si>
  <si>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</si>
  <si>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</si>
  <si>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</si>
  <si>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</si>
  <si>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</si>
  <si>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</si>
  <si>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</si>
  <si>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</si>
  <si>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</si>
  <si>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</si>
  <si>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</si>
  <si>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</si>
  <si>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</si>
  <si>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</si>
  <si>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</si>
  <si>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</si>
  <si>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</si>
  <si>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</si>
  <si>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</si>
  <si>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</si>
  <si>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</si>
  <si>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</si>
  <si>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</si>
  <si>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</si>
  <si>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</si>
  <si>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</si>
  <si>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</si>
  <si>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</si>
  <si>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</si>
  <si>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</si>
  <si>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</si>
  <si>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</si>
  <si>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</si>
  <si>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</si>
  <si>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</si>
  <si>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</si>
  <si>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</si>
  <si>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</si>
  <si>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</si>
  <si>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</si>
  <si>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</si>
  <si>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</si>
  <si>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</si>
  <si>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</si>
  <si>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</si>
  <si>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</si>
  <si>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</si>
  <si>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</si>
  <si>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</si>
  <si>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</si>
  <si>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</si>
  <si>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</si>
  <si>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</si>
  <si>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</si>
  <si>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</si>
  <si>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</si>
  <si>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</si>
  <si>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</si>
  <si>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</si>
  <si>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</si>
  <si>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</si>
  <si>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</si>
  <si>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</si>
  <si>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</si>
  <si>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</si>
  <si>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</si>
  <si>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</si>
  <si>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</si>
  <si>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</si>
  <si>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</si>
  <si>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</si>
  <si>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</si>
  <si>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</si>
  <si>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</si>
  <si>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</si>
  <si>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</si>
  <si>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</si>
  <si>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</si>
  <si>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</si>
  <si>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</si>
  <si>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</si>
  <si>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</si>
  <si>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</si>
  <si>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</si>
  <si>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</si>
  <si>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</si>
  <si>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</si>
  <si>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</si>
  <si>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</si>
  <si>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</si>
  <si>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</si>
  <si>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</si>
  <si>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</si>
  <si>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</si>
  <si>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</si>
  <si>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</si>
  <si>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</si>
  <si>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</si>
  <si>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</si>
  <si>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</si>
  <si>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</si>
  <si>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</si>
  <si>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</si>
  <si>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</si>
  <si>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</si>
  <si>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</si>
  <si>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</si>
  <si>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</si>
  <si>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</si>
  <si>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</si>
  <si>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</si>
  <si>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</si>
  <si>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</si>
  <si>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</si>
  <si>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</si>
  <si>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</si>
  <si>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</si>
  <si>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</si>
  <si>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</si>
  <si>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</si>
  <si>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</si>
  <si>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</si>
  <si>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</si>
  <si>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</si>
  <si>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</si>
  <si>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</si>
  <si>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</si>
  <si>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</si>
  <si>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</si>
  <si>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</si>
  <si>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</si>
  <si>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</si>
  <si>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</si>
  <si>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</si>
  <si>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</si>
  <si>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</si>
  <si>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</si>
  <si>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</si>
  <si>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</si>
  <si>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</si>
  <si>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</si>
  <si>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</si>
  <si>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</si>
  <si>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</si>
  <si>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</si>
  <si>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</si>
  <si>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</si>
  <si>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</si>
  <si>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</si>
  <si>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</si>
  <si>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</si>
  <si>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</si>
  <si>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</si>
  <si>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</si>
  <si>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</si>
  <si>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</si>
  <si>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</si>
  <si>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</si>
  <si>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</si>
  <si>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</si>
  <si>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</si>
  <si>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</si>
  <si>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</si>
  <si>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</si>
  <si>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</si>
  <si>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</si>
  <si>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</si>
  <si>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</si>
  <si>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</si>
  <si>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</si>
  <si>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</si>
  <si>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</si>
  <si>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</si>
  <si>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</si>
  <si>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</si>
  <si>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</si>
  <si>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</si>
  <si>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</si>
  <si>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</si>
  <si>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</si>
  <si>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</si>
  <si>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</si>
  <si>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</si>
  <si>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</si>
  <si>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</si>
  <si>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</si>
  <si>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</si>
  <si>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</si>
  <si>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</si>
  <si>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</si>
  <si>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</si>
  <si>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</si>
  <si>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</si>
  <si>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</si>
  <si>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</si>
  <si>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</si>
  <si>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</si>
  <si>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</si>
  <si>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</si>
  <si>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</si>
  <si>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</si>
  <si>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</si>
  <si>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</si>
  <si>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</si>
  <si>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</si>
  <si>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</si>
  <si>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</si>
  <si>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</si>
  <si>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</si>
  <si>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</si>
  <si>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</si>
  <si>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</si>
  <si>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</si>
  <si>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</si>
  <si>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</si>
  <si>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</si>
  <si>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</si>
  <si>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</si>
  <si>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</si>
  <si>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</si>
  <si>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</si>
  <si>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</si>
  <si>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</si>
  <si>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</si>
  <si>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</si>
  <si>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</si>
  <si>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</si>
  <si>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</si>
  <si>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</si>
  <si>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</si>
  <si>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</si>
  <si>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</si>
  <si>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</si>
  <si>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</si>
  <si>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</si>
  <si>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</si>
  <si>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</si>
  <si>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</si>
  <si>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</si>
  <si>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</si>
  <si>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</si>
  <si>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</si>
  <si>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</si>
  <si>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</si>
  <si>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</si>
  <si>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</si>
  <si>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</si>
  <si>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</si>
  <si>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</si>
  <si>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</si>
  <si>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</si>
  <si>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</si>
  <si>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</si>
  <si>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</si>
  <si>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</si>
  <si>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</si>
  <si>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</si>
  <si>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</si>
  <si>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</si>
  <si>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</si>
  <si>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</si>
  <si>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</si>
  <si>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</si>
  <si>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</si>
  <si>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</si>
  <si>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</si>
  <si>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</si>
  <si>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</si>
  <si>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</si>
  <si>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</si>
  <si>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</si>
  <si>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</si>
  <si>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</si>
  <si>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</si>
  <si>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</si>
  <si>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</si>
  <si>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</si>
  <si>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</si>
  <si>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</si>
  <si>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</si>
  <si>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</si>
  <si>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</si>
  <si>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</si>
  <si>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</si>
  <si>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</si>
  <si>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</si>
  <si>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</si>
  <si>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</si>
  <si>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</si>
  <si>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</si>
  <si>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</si>
  <si>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</si>
  <si>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</si>
  <si>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</si>
  <si>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</si>
  <si>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</si>
  <si>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</si>
  <si>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</si>
  <si>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</si>
  <si>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</si>
  <si>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</si>
  <si>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</si>
  <si>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</si>
  <si>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</si>
  <si>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</si>
  <si>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</si>
  <si>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</si>
  <si>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</si>
  <si>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</si>
  <si>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</si>
  <si>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</si>
  <si>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</si>
  <si>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</si>
  <si>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</si>
  <si>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</si>
  <si>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</si>
  <si>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</si>
  <si>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</si>
  <si>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</si>
  <si>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</si>
  <si>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</si>
  <si>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</si>
  <si>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</si>
  <si>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</si>
  <si>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</si>
  <si>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</si>
  <si>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</si>
  <si>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</si>
  <si>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</si>
  <si>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</si>
  <si>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</si>
  <si>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</si>
  <si>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</si>
  <si>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</si>
  <si>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</si>
  <si>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</si>
  <si>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</si>
  <si>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</si>
  <si>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</si>
  <si>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</si>
  <si>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</si>
  <si>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</si>
  <si>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</si>
  <si>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</si>
  <si>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</si>
  <si>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</si>
  <si>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</si>
  <si>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</si>
  <si>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</si>
  <si>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</si>
  <si>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</si>
  <si>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</si>
  <si>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</si>
  <si>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</si>
  <si>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</si>
  <si>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</si>
  <si>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</si>
  <si>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</si>
  <si>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</si>
  <si>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</si>
  <si>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</si>
  <si>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</si>
  <si>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</si>
  <si>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</si>
  <si>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</si>
  <si>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</si>
  <si>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</si>
  <si>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</si>
  <si>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</si>
  <si>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</si>
  <si>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</si>
  <si>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</si>
  <si>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</si>
  <si>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</si>
  <si>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</si>
  <si>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</si>
  <si>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</si>
  <si>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</si>
  <si>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</si>
  <si>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</si>
  <si>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</si>
  <si>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</si>
  <si>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</si>
  <si>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</si>
  <si>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</si>
  <si>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</si>
  <si>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</si>
  <si>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</si>
  <si>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</si>
  <si>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</si>
  <si>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</si>
  <si>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</si>
  <si>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</si>
  <si>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</si>
  <si>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</si>
  <si>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</si>
  <si>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</si>
  <si>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</si>
  <si>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</si>
  <si>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</si>
  <si>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</si>
  <si>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</si>
  <si>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</si>
  <si>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</si>
  <si>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</si>
  <si>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</si>
  <si>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</si>
  <si>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</si>
  <si>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</si>
  <si>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</si>
  <si>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</si>
  <si>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</si>
  <si>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</si>
  <si>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</si>
  <si>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</si>
  <si>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</si>
  <si>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</si>
  <si>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</si>
  <si>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</si>
  <si>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</si>
  <si>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</si>
  <si>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</si>
  <si>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</si>
  <si>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</si>
  <si>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</si>
  <si>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</si>
  <si>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</si>
  <si>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</si>
  <si>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</si>
  <si>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</si>
  <si>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</si>
  <si>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</si>
  <si>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</si>
  <si>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</si>
  <si>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</si>
  <si>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</si>
  <si>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</si>
  <si>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</si>
  <si>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</si>
  <si>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</si>
  <si>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</si>
  <si>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</si>
  <si>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</si>
  <si>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</si>
  <si>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</si>
  <si>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</si>
  <si>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</si>
  <si>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</si>
  <si>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</si>
  <si>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</si>
  <si>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</si>
  <si>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</si>
  <si>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</si>
  <si>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</si>
  <si>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</si>
  <si>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</si>
  <si>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</si>
  <si>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</si>
  <si>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</si>
  <si>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</si>
  <si>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</si>
  <si>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</si>
  <si>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</si>
  <si>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</si>
  <si>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</si>
  <si>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</si>
  <si>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</si>
  <si>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</si>
  <si>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</si>
  <si>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</si>
  <si>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</si>
  <si>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</si>
  <si>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</si>
  <si>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</si>
  <si>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</si>
  <si>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</si>
  <si>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</si>
  <si>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</si>
  <si>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</si>
  <si>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</si>
  <si>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</si>
  <si>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</si>
  <si>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</si>
  <si>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</si>
  <si>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</si>
  <si>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</si>
  <si>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</si>
  <si>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</si>
  <si>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</si>
  <si>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</si>
  <si>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</si>
  <si>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</si>
  <si>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</si>
  <si>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</si>
  <si>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</si>
  <si>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</si>
  <si>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</si>
  <si>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</si>
  <si>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</si>
  <si>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</si>
  <si>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</si>
  <si>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</si>
  <si>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</si>
  <si>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</si>
  <si>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</si>
  <si>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</si>
  <si>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</si>
  <si>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</si>
  <si>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</si>
  <si>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</si>
  <si>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</si>
  <si>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</si>
  <si>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</si>
  <si>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</si>
  <si>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</si>
  <si>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</si>
  <si>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</si>
  <si>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</si>
  <si>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</si>
  <si>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</si>
  <si>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</si>
  <si>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</si>
  <si>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</si>
  <si>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</si>
  <si>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</si>
  <si>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</si>
  <si>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</si>
  <si>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</si>
  <si>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</si>
  <si>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</si>
  <si>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</si>
  <si>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</si>
  <si>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</si>
  <si>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</si>
  <si>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</si>
  <si>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</si>
  <si>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</si>
  <si>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</si>
  <si>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</si>
  <si>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</si>
  <si>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</si>
  <si>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</si>
  <si>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</si>
  <si>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</si>
  <si>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</si>
  <si>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</si>
  <si>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</si>
  <si>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</si>
  <si>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</si>
  <si>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</si>
  <si>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</si>
  <si>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</si>
  <si>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</si>
  <si>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</si>
  <si>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</si>
  <si>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</si>
  <si>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</si>
  <si>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</si>
  <si>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</si>
  <si>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</si>
  <si>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</si>
  <si>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</si>
  <si>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</si>
  <si>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</si>
  <si>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</si>
  <si>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</si>
  <si>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</si>
  <si>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</si>
  <si>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</si>
  <si>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</si>
  <si>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</si>
  <si>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</si>
  <si>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</si>
  <si>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</si>
  <si>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</si>
  <si>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</si>
  <si>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</si>
  <si>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</si>
  <si>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</si>
  <si>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</si>
  <si>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</si>
  <si>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</si>
  <si>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</si>
  <si>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</si>
  <si>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</si>
  <si>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</si>
  <si>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</si>
  <si>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</si>
  <si>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</si>
  <si>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</si>
  <si>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</si>
  <si>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</si>
  <si>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</si>
  <si>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</si>
  <si>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</si>
  <si>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</si>
  <si>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</si>
  <si>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</si>
  <si>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</si>
  <si>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</si>
  <si>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</si>
  <si>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</si>
  <si>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</si>
  <si>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</si>
  <si>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</si>
  <si>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</si>
  <si>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</si>
  <si>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</si>
  <si>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</si>
  <si>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</si>
  <si>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</si>
  <si>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</si>
  <si>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</si>
  <si>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</si>
  <si>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</si>
  <si>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</si>
  <si>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</si>
  <si>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</si>
  <si>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</si>
  <si>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</si>
  <si>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</si>
  <si>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</si>
  <si>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</si>
  <si>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</si>
  <si>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</si>
  <si>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</si>
  <si>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</si>
  <si>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</si>
  <si>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</si>
  <si>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</si>
  <si>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</si>
  <si>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</si>
  <si>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</si>
  <si>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</si>
  <si>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</si>
  <si>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</si>
  <si>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</si>
  <si>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</si>
  <si>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</si>
  <si>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</si>
  <si>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</si>
  <si>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</si>
  <si>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</si>
  <si>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</si>
  <si>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</si>
  <si>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</si>
  <si>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</si>
  <si>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</si>
  <si>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</si>
  <si>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</si>
  <si>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</si>
  <si>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</si>
  <si>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</si>
  <si>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</si>
  <si>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</si>
  <si>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</si>
  <si>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</si>
  <si>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</si>
  <si>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</si>
  <si>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</si>
  <si>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</si>
  <si>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</si>
  <si>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</si>
  <si>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</si>
  <si>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</si>
  <si>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</si>
  <si>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</si>
  <si>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</si>
  <si>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</si>
  <si>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</si>
  <si>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</si>
  <si>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</si>
  <si>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</si>
  <si>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</si>
  <si>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</si>
  <si>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</si>
  <si>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</si>
  <si>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</si>
  <si>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</si>
  <si>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</si>
  <si>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</si>
  <si>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</si>
  <si>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</si>
  <si>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</si>
  <si>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</si>
  <si>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</si>
  <si>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</si>
  <si>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</si>
  <si>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</si>
  <si>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</si>
  <si>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</si>
  <si>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</si>
  <si>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</si>
  <si>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</si>
  <si>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</si>
  <si>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</si>
  <si>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</si>
  <si>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</si>
  <si>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</si>
  <si>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</si>
  <si>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</si>
  <si>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</si>
  <si>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</si>
  <si>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</si>
  <si>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</si>
  <si>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</si>
  <si>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</si>
  <si>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</si>
  <si>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</si>
  <si>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</si>
  <si>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</si>
  <si>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</si>
  <si>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</si>
  <si>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</si>
  <si>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</si>
  <si>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</si>
  <si>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</si>
  <si>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</si>
  <si>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</si>
  <si>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</si>
  <si>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</si>
  <si>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</si>
  <si>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</si>
  <si>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</si>
  <si>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</si>
  <si>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</si>
  <si>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</si>
  <si>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</si>
  <si>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</si>
  <si>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</si>
  <si>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</si>
  <si>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</si>
  <si>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</si>
  <si>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</si>
  <si>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</si>
  <si>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</si>
  <si>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</si>
  <si>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</si>
  <si>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</si>
  <si>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</si>
  <si>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</si>
  <si>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</si>
  <si>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</si>
  <si>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</si>
  <si>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</si>
  <si>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</si>
  <si>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</si>
  <si>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</si>
  <si>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</si>
  <si>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</si>
  <si>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</si>
  <si>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</si>
  <si>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</si>
  <si>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</si>
  <si>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</si>
  <si>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</si>
  <si>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</si>
  <si>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</si>
  <si>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</si>
  <si>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</si>
  <si>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</si>
  <si>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</si>
  <si>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</si>
  <si>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</si>
  <si>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</si>
  <si>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</si>
  <si>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</si>
  <si>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</si>
  <si>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</si>
  <si>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</si>
  <si>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</si>
  <si>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</si>
  <si>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</si>
  <si>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</si>
  <si>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</si>
  <si>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</si>
  <si>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</si>
  <si>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</si>
  <si>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</si>
  <si>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</si>
  <si>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</si>
  <si>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</si>
  <si>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</si>
  <si>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</si>
  <si>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</si>
  <si>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</si>
  <si>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</si>
  <si>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</si>
  <si>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</si>
  <si>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</si>
  <si>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</si>
  <si>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</si>
  <si>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</si>
  <si>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</si>
  <si>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</si>
  <si>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</si>
  <si>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</si>
  <si>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</si>
  <si>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</si>
  <si>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</si>
  <si>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</si>
  <si>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</si>
  <si>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</si>
  <si>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</si>
  <si>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</si>
  <si>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</si>
  <si>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</si>
  <si>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</si>
  <si>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</si>
  <si>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</si>
  <si>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</si>
  <si>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</si>
  <si>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</si>
  <si>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</si>
  <si>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</si>
  <si>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</si>
  <si>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</si>
  <si>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</si>
  <si>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</si>
  <si>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</si>
  <si>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</si>
  <si>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</si>
  <si>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</si>
  <si>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</si>
  <si>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</si>
  <si>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</si>
  <si>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</si>
  <si>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</si>
  <si>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</si>
  <si>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</si>
  <si>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</si>
  <si>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</si>
  <si>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</si>
  <si>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</si>
  <si>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</si>
  <si>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</si>
  <si>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</si>
  <si>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</si>
  <si>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</si>
  <si>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</si>
  <si>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</si>
  <si>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</si>
  <si>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</si>
  <si>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</si>
  <si>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</si>
  <si>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</si>
  <si>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</si>
  <si>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</si>
  <si>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</si>
  <si>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</si>
  <si>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</si>
  <si>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</si>
  <si>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</si>
  <si>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</si>
  <si>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</si>
  <si>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</si>
  <si>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</si>
  <si>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</si>
  <si>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</si>
  <si>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</si>
  <si>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</si>
  <si>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</si>
  <si>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</si>
  <si>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</si>
  <si>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</si>
  <si>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</si>
  <si>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</si>
  <si>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</si>
  <si>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</si>
  <si>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</si>
  <si>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</si>
  <si>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</si>
  <si>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</si>
  <si>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</si>
  <si>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</si>
  <si>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</si>
  <si>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</si>
  <si>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</si>
  <si>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</si>
  <si>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</si>
  <si>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</si>
  <si>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</si>
  <si>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</si>
  <si>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</si>
  <si>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</si>
  <si>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</si>
  <si>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</si>
  <si>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</si>
  <si>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</si>
  <si>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</si>
  <si>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</si>
  <si>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</si>
  <si>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</si>
  <si>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</si>
  <si>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</si>
  <si>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</si>
  <si>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</si>
  <si>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</si>
  <si>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</si>
  <si>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</si>
  <si>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</si>
  <si>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</si>
  <si>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</si>
  <si>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</si>
  <si>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</si>
  <si>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</si>
  <si>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</si>
  <si>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</si>
  <si>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</si>
  <si>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</si>
  <si>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</si>
  <si>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</si>
  <si>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</si>
  <si>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</si>
  <si>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</si>
  <si>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</si>
  <si>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</si>
  <si>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</si>
  <si>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</si>
  <si>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</si>
  <si>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</si>
  <si>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</si>
  <si>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</si>
  <si>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</si>
  <si>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</si>
  <si>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</si>
  <si>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</si>
  <si>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</si>
  <si>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</si>
  <si>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</si>
  <si>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</si>
  <si>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</si>
  <si>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</si>
  <si>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</si>
  <si>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</si>
  <si>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</si>
  <si>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</si>
  <si>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</si>
  <si>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</si>
  <si>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</si>
  <si>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</si>
  <si>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</si>
  <si>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</si>
  <si>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</si>
  <si>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</si>
  <si>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</si>
  <si>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</si>
  <si>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</si>
  <si>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</si>
  <si>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</si>
  <si>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</si>
  <si>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</si>
  <si>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</si>
  <si>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</si>
  <si>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</si>
  <si>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</si>
  <si>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</si>
  <si>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</si>
  <si>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</si>
  <si>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</si>
  <si>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</si>
  <si>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</si>
  <si>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</si>
  <si>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</si>
  <si>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</si>
  <si>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</si>
  <si>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</si>
  <si>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</si>
  <si>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</si>
  <si>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</si>
  <si>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</si>
  <si>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</si>
  <si>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</si>
  <si>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</si>
  <si>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</si>
  <si>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</si>
  <si>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</si>
  <si>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</si>
  <si>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</si>
  <si>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</si>
  <si>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</si>
  <si>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</si>
  <si>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</si>
  <si>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</si>
  <si>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</si>
  <si>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</si>
  <si>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</si>
  <si>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</si>
  <si>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</si>
  <si>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</si>
  <si>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</si>
  <si>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</si>
  <si>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</si>
  <si>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</si>
  <si>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</si>
  <si>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</si>
  <si>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</si>
  <si>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</si>
  <si>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</si>
  <si>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</si>
  <si>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</si>
  <si>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</si>
  <si>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</si>
  <si>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</si>
  <si>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</si>
  <si>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</si>
  <si>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</si>
  <si>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</si>
  <si>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</si>
  <si>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</si>
  <si>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</si>
  <si>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</si>
  <si>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</si>
  <si>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</si>
  <si>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</si>
  <si>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</si>
  <si>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</si>
  <si>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</si>
  <si>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</si>
  <si>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</si>
  <si>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</si>
  <si>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</si>
  <si>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</si>
  <si>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</si>
  <si>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</si>
  <si>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</si>
  <si>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</si>
  <si>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</si>
  <si>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</si>
  <si>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</si>
  <si>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</si>
  <si>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</si>
  <si>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</si>
  <si>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</si>
  <si>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</si>
  <si>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</si>
  <si>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</si>
  <si>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</si>
  <si>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</si>
  <si>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</si>
  <si>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</si>
  <si>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</si>
  <si>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</si>
  <si>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</si>
  <si>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</si>
  <si>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</si>
  <si>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</si>
  <si>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</si>
  <si>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</si>
  <si>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</si>
  <si>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</si>
  <si>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</si>
  <si>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</si>
  <si>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</si>
  <si>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</si>
  <si>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</si>
  <si>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</si>
  <si>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</si>
  <si>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</si>
  <si>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</si>
  <si>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</si>
  <si>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</si>
  <si>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</si>
  <si>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</si>
  <si>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</si>
  <si>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</si>
  <si>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</si>
  <si>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</si>
  <si>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</si>
  <si>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</si>
  <si>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</si>
  <si>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</si>
  <si>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</si>
  <si>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</si>
  <si>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</si>
  <si>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</si>
  <si>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</si>
  <si>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</si>
  <si>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</si>
  <si>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</si>
  <si>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</si>
  <si>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</si>
  <si>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</si>
  <si>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</si>
  <si>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</si>
  <si>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</si>
  <si>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</si>
  <si>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</si>
  <si>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</si>
  <si>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</si>
  <si>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</si>
  <si>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</si>
  <si>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</si>
  <si>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</si>
  <si>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</si>
  <si>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</si>
  <si>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</si>
  <si>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</si>
  <si>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</si>
  <si>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</si>
  <si>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</si>
  <si>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</si>
  <si>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</si>
  <si>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</si>
  <si>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</si>
  <si>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</si>
  <si>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</si>
  <si>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</si>
  <si>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</si>
  <si>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</si>
  <si>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</si>
  <si>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</si>
  <si>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</si>
  <si>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</si>
  <si>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</si>
  <si>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</si>
  <si>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</si>
  <si>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</si>
  <si>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</si>
  <si>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</si>
  <si>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</si>
  <si>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</si>
  <si>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</si>
  <si>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</si>
  <si>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</si>
  <si>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</si>
  <si>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</si>
  <si>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</si>
  <si>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</si>
  <si>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</si>
  <si>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</si>
  <si>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</si>
  <si>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</si>
  <si>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</si>
  <si>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</si>
  <si>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</si>
  <si>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</si>
  <si>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</si>
  <si>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</si>
  <si>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</si>
  <si>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</si>
  <si>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</si>
  <si>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</si>
  <si>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</si>
  <si>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</si>
  <si>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</si>
  <si>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</si>
  <si>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</si>
  <si>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</si>
  <si>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</si>
  <si>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</si>
  <si>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</si>
  <si>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</si>
  <si>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</si>
  <si>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</si>
  <si>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</si>
  <si>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</si>
  <si>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</si>
  <si>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</si>
  <si>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</si>
  <si>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</si>
  <si>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</si>
  <si>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</si>
  <si>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</si>
  <si>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</si>
  <si>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</si>
  <si>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</si>
  <si>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</si>
  <si>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</si>
  <si>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</si>
  <si>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</si>
  <si>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</si>
  <si>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</si>
  <si>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</si>
  <si>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</si>
  <si>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</si>
  <si>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</si>
  <si>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</si>
  <si>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</si>
  <si>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</si>
  <si>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</si>
  <si>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</si>
  <si>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</si>
  <si>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</si>
  <si>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</si>
  <si>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</si>
  <si>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</si>
  <si>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</si>
  <si>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</si>
  <si>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</si>
  <si>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</si>
  <si>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</si>
  <si>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</si>
  <si>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</si>
  <si>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</si>
  <si>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</si>
  <si>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</si>
  <si>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</si>
  <si>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</si>
  <si>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</si>
  <si>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</si>
  <si>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</si>
  <si>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</si>
  <si>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</si>
  <si>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</si>
  <si>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</si>
  <si>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</si>
  <si>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</si>
  <si>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</si>
  <si>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</si>
  <si>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</si>
  <si>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</si>
  <si>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</si>
  <si>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</si>
  <si>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</si>
  <si>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</si>
  <si>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</si>
  <si>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</si>
  <si>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</si>
  <si>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</si>
  <si>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</si>
  <si>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</si>
  <si>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</si>
  <si>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</si>
  <si>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</si>
  <si>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</si>
  <si>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</si>
  <si>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</si>
  <si>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</si>
  <si>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</si>
  <si>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</si>
  <si>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</si>
  <si>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</si>
  <si>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</si>
  <si>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</si>
  <si>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</si>
  <si>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</si>
  <si>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</si>
  <si>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</si>
  <si>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</si>
  <si>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</si>
  <si>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</si>
  <si>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</si>
  <si>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</si>
  <si>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</si>
  <si>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</si>
  <si>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</si>
  <si>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</si>
  <si>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</si>
  <si>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</si>
  <si>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</si>
  <si>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</si>
  <si>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</si>
  <si>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</si>
  <si>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</si>
  <si>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</si>
  <si>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</si>
  <si>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</si>
  <si>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</si>
  <si>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</si>
  <si>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</si>
  <si>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</si>
  <si>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</si>
  <si>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</si>
  <si>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</si>
  <si>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</si>
  <si>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</si>
  <si>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</si>
  <si>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</si>
  <si>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</si>
  <si>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</si>
  <si>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</si>
  <si>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</si>
  <si>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</si>
  <si>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</si>
  <si>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</si>
  <si>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</si>
  <si>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</si>
  <si>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</si>
  <si>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</si>
  <si>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</si>
  <si>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</si>
  <si>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</si>
  <si>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</si>
  <si>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</si>
  <si>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</si>
  <si>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</si>
  <si>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</si>
  <si>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</si>
  <si>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</si>
  <si>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</si>
  <si>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</si>
  <si>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</si>
  <si>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</si>
  <si>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</si>
  <si>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</si>
  <si>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</si>
  <si>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</si>
  <si>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</si>
  <si>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</si>
  <si>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</si>
  <si>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</si>
  <si>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</si>
  <si>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</si>
  <si>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</si>
  <si>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</si>
  <si>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</si>
  <si>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</si>
  <si>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</si>
  <si>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</si>
  <si>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</si>
  <si>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</si>
  <si>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</si>
  <si>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</si>
  <si>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</si>
  <si>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</si>
  <si>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</si>
  <si>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</si>
  <si>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</si>
  <si>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</si>
  <si>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</si>
  <si>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</si>
  <si>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</si>
  <si>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</si>
  <si>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</si>
  <si>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</si>
  <si>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</si>
  <si>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</si>
  <si>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</si>
  <si>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</si>
  <si>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</si>
  <si>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</si>
  <si>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</si>
  <si>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</si>
  <si>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</si>
  <si>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</si>
  <si>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</si>
  <si>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</si>
  <si>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</si>
  <si>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</si>
  <si>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</si>
  <si>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</si>
  <si>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</si>
  <si>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</si>
  <si>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</si>
  <si>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</si>
  <si>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</si>
  <si>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</si>
  <si>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</si>
  <si>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</si>
  <si>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</si>
  <si>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</si>
  <si>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</si>
  <si>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</si>
  <si>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</si>
  <si>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</si>
  <si>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</si>
  <si>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</si>
  <si>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</si>
  <si>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</si>
  <si>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</si>
  <si>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</si>
  <si>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</si>
  <si>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</si>
  <si>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</si>
  <si>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</si>
  <si>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</si>
  <si>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</si>
  <si>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</si>
  <si>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</si>
  <si>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</si>
  <si>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</si>
  <si>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</si>
  <si>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</si>
  <si>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</si>
  <si>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</si>
  <si>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</si>
  <si>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</si>
  <si>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</si>
  <si>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</si>
  <si>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</si>
  <si>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</si>
  <si>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</si>
  <si>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</si>
  <si>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</si>
  <si>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</si>
  <si>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</si>
  <si>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</si>
  <si>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</si>
  <si>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</si>
  <si>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</si>
  <si>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</si>
  <si>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</si>
  <si>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</si>
  <si>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</si>
  <si>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</si>
  <si>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</si>
  <si>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</si>
  <si>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</si>
  <si>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</si>
  <si>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</si>
  <si>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</si>
  <si>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</si>
  <si>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</si>
  <si>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</si>
  <si>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</si>
  <si>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</si>
  <si>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</si>
  <si>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</si>
  <si>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</si>
  <si>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</si>
  <si>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</si>
  <si>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</si>
  <si>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</si>
  <si>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</si>
  <si>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</si>
  <si>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</si>
  <si>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</si>
  <si>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</si>
  <si>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</si>
  <si>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</si>
  <si>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</si>
  <si>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</si>
  <si>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</si>
  <si>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</si>
  <si>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</si>
  <si>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</si>
  <si>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</si>
  <si>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</si>
  <si>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</si>
  <si>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</si>
  <si>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</si>
  <si>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</si>
  <si>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</si>
  <si>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</si>
  <si>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</si>
  <si>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</si>
  <si>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</si>
  <si>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</si>
  <si>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</si>
  <si>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</si>
  <si>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</si>
  <si>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</si>
  <si>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</si>
  <si>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</si>
  <si>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</si>
  <si>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</si>
  <si>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</si>
  <si>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</si>
  <si>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</si>
  <si>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</si>
  <si>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</si>
  <si>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</si>
  <si>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</si>
  <si>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</si>
  <si>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</si>
  <si>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</si>
  <si>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</si>
  <si>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</si>
  <si>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</si>
  <si>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</si>
  <si>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</si>
  <si>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</si>
  <si>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</si>
  <si>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</si>
  <si>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</si>
  <si>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</si>
  <si>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</si>
  <si>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</si>
  <si>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</si>
  <si>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</si>
  <si>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</si>
  <si>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</si>
  <si>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</si>
  <si>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</si>
  <si>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</si>
  <si>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</si>
  <si>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</si>
  <si>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</si>
  <si>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</si>
  <si>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</si>
  <si>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</si>
  <si>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</si>
  <si>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</si>
  <si>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</si>
  <si>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</si>
  <si>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</si>
  <si>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</si>
  <si>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</si>
  <si>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</si>
  <si>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</si>
  <si>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</si>
  <si>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</si>
  <si>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</si>
  <si>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</si>
  <si>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</si>
  <si>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</si>
  <si>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</si>
  <si>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</si>
  <si>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</si>
  <si>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</si>
  <si>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</si>
  <si>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</si>
  <si>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</si>
  <si>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</si>
  <si>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</si>
  <si>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</si>
  <si>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</si>
  <si>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</si>
  <si>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</si>
  <si>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</si>
  <si>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</si>
  <si>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</si>
  <si>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</si>
  <si>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</si>
  <si>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</si>
  <si>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</si>
  <si>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</si>
  <si>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</si>
  <si>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</si>
  <si>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</si>
  <si>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</si>
  <si>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</si>
  <si>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</si>
  <si>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</si>
  <si>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</si>
  <si>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</si>
  <si>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</si>
  <si>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</si>
  <si>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</si>
  <si>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</si>
  <si>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</si>
  <si>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</si>
  <si>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</si>
  <si>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</si>
  <si>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</si>
  <si>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</si>
  <si>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</si>
  <si>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</si>
  <si>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</si>
  <si>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</si>
  <si>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</si>
  <si>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</si>
  <si>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</si>
  <si>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</si>
  <si>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</si>
  <si>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</si>
  <si>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</si>
  <si>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</si>
  <si>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</si>
  <si>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</si>
  <si>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</si>
  <si>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</si>
  <si>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</si>
  <si>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</si>
  <si>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</si>
  <si>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</si>
  <si>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</si>
  <si>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</si>
  <si>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</si>
  <si>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</si>
  <si>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</si>
  <si>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</si>
  <si>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</si>
  <si>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</si>
  <si>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</si>
  <si>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</si>
  <si>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</si>
  <si>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</si>
  <si>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</si>
  <si>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</si>
  <si>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</si>
  <si>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</si>
  <si>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</si>
  <si>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</si>
  <si>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</si>
  <si>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</si>
  <si>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</si>
  <si>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</si>
  <si>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</si>
  <si>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</si>
  <si>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</si>
  <si>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</si>
  <si>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</si>
  <si>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</si>
  <si>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</si>
  <si>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</si>
  <si>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</si>
  <si>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</si>
  <si>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</si>
  <si>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</si>
  <si>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</si>
  <si>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</si>
  <si>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</si>
  <si>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</si>
  <si>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</si>
  <si>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</si>
  <si>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</si>
  <si>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</si>
  <si>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</si>
  <si>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</si>
  <si>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</si>
  <si>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</si>
  <si>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</si>
  <si>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</si>
  <si>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</si>
  <si>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</si>
  <si>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</si>
  <si>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</si>
  <si>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</si>
  <si>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</si>
  <si>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</si>
  <si>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</si>
  <si>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</si>
  <si>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</si>
  <si>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</si>
  <si>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</si>
  <si>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</si>
  <si>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</si>
  <si>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</si>
  <si>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</si>
  <si>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</si>
  <si>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</si>
  <si>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</si>
  <si>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</si>
  <si>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</si>
  <si>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</si>
  <si>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</si>
  <si>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</si>
  <si>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</si>
  <si>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</si>
  <si>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</si>
  <si>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</si>
  <si>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</si>
  <si>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</si>
  <si>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</si>
  <si>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</si>
  <si>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</si>
  <si>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</si>
  <si>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</si>
  <si>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</si>
  <si>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</si>
  <si>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</si>
  <si>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</si>
  <si>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</si>
  <si>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</si>
  <si>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</si>
  <si>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</si>
  <si>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</si>
  <si>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</si>
  <si>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</si>
  <si>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</si>
  <si>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</si>
  <si>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</si>
  <si>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</si>
  <si>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</si>
  <si>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</si>
  <si>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</si>
  <si>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</si>
  <si>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</si>
  <si>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</si>
  <si>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</si>
  <si>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</si>
  <si>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</si>
  <si>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</si>
  <si>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</si>
  <si>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</si>
  <si>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</si>
  <si>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</si>
  <si>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</si>
  <si>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</si>
  <si>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</si>
  <si>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</si>
  <si>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</si>
  <si>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</si>
  <si>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</si>
  <si>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</si>
  <si>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</si>
  <si>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</si>
  <si>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</si>
  <si>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</si>
  <si>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</si>
  <si>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</si>
  <si>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</si>
  <si>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</si>
  <si>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</si>
  <si>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</si>
  <si>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</si>
  <si>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</si>
  <si>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</si>
  <si>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</si>
  <si>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</si>
  <si>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</si>
  <si>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</si>
  <si>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</si>
  <si>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</si>
  <si>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</si>
  <si>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</si>
  <si>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</si>
  <si>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</si>
  <si>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</si>
  <si>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</si>
  <si>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</si>
  <si>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</si>
  <si>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</si>
  <si>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</si>
  <si>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</si>
  <si>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</si>
  <si>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</si>
  <si>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</si>
  <si>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</si>
  <si>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</si>
  <si>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</si>
  <si>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</si>
  <si>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</si>
  <si>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</si>
  <si>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</si>
  <si>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</si>
  <si>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</si>
  <si>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</si>
  <si>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</si>
  <si>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</si>
  <si>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</si>
  <si>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</si>
  <si>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</si>
  <si>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</si>
  <si>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</si>
  <si>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</si>
  <si>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</si>
  <si>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</si>
  <si>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</si>
  <si>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</si>
  <si>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</si>
  <si>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</si>
  <si>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</si>
  <si>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</si>
  <si>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</si>
  <si>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</si>
  <si>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</si>
  <si>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</si>
  <si>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</si>
  <si>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</si>
  <si>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</si>
  <si>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</si>
  <si>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</si>
  <si>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</si>
  <si>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</si>
  <si>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</si>
  <si>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</si>
  <si>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</si>
  <si>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</si>
  <si>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</si>
  <si>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</si>
  <si>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</si>
  <si>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</si>
  <si>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</si>
  <si>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</si>
  <si>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</si>
  <si>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</si>
  <si>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</si>
  <si>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</si>
  <si>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</si>
  <si>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</si>
  <si>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</si>
  <si>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</si>
  <si>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</si>
  <si>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</si>
  <si>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</si>
  <si>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</si>
  <si>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</si>
  <si>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</si>
  <si>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</si>
  <si>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</si>
  <si>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</si>
  <si>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</si>
  <si>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</si>
  <si>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</si>
  <si>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</si>
  <si>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</si>
  <si>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</si>
  <si>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</si>
  <si>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</si>
  <si>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</si>
  <si>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</si>
  <si>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</si>
  <si>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</si>
  <si>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</si>
  <si>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</si>
  <si>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</si>
  <si>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</si>
  <si>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</si>
  <si>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</si>
  <si>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</si>
  <si>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</si>
  <si>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</si>
  <si>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</si>
  <si>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</si>
  <si>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</si>
  <si>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</si>
  <si>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</si>
  <si>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</si>
  <si>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</si>
  <si>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</si>
  <si>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</si>
  <si>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</si>
  <si>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</si>
  <si>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</si>
  <si>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</si>
  <si>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</si>
  <si>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</si>
  <si>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</si>
  <si>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</si>
  <si>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</si>
  <si>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</si>
  <si>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</si>
  <si>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</si>
  <si>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</si>
  <si>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</si>
  <si>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</si>
  <si>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</si>
  <si>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</si>
  <si>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</si>
  <si>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</si>
  <si>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</si>
  <si>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</si>
  <si>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</si>
  <si>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</si>
  <si>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</si>
  <si>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</si>
  <si>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</si>
  <si>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</si>
  <si>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</si>
  <si>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</si>
  <si>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</si>
  <si>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</si>
  <si>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</si>
  <si>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</si>
  <si>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</si>
  <si>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</si>
  <si>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</si>
  <si>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</si>
  <si>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</si>
  <si>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</si>
  <si>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</si>
  <si>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</si>
  <si>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</si>
  <si>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</si>
  <si>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</si>
  <si>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</si>
  <si>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</si>
  <si>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</si>
  <si>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</si>
  <si>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</si>
  <si>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</si>
  <si>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</si>
  <si>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</si>
  <si>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</si>
  <si>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</si>
  <si>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</si>
  <si>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</si>
  <si>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</si>
  <si>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</si>
  <si>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</si>
  <si>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</si>
  <si>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</si>
  <si>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</si>
  <si>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</si>
  <si>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</si>
  <si>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</si>
  <si>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</si>
  <si>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</si>
  <si>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</si>
  <si>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</si>
  <si>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</si>
  <si>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</si>
  <si>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</si>
  <si>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</si>
  <si>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</si>
  <si>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</si>
  <si>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</si>
  <si>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</si>
  <si>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</si>
  <si>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</si>
  <si>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</si>
  <si>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</si>
  <si>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</si>
  <si>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</si>
  <si>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</si>
  <si>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</si>
  <si>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</si>
  <si>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</si>
  <si>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</si>
  <si>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</si>
  <si>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</si>
  <si>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</si>
  <si>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</si>
  <si>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</si>
  <si>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</si>
  <si>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</si>
  <si>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</si>
  <si>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</si>
  <si>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</si>
  <si>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</si>
  <si>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</si>
  <si>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</si>
  <si>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</si>
  <si>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</si>
  <si>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</si>
  <si>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</si>
  <si>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</si>
  <si>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</si>
  <si>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</si>
  <si>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</si>
  <si>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</si>
  <si>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</si>
  <si>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</si>
  <si>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</si>
  <si>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</si>
  <si>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</si>
  <si>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</si>
  <si>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</si>
  <si>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</si>
  <si>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</si>
  <si>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</si>
  <si>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</si>
  <si>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</si>
  <si>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</si>
  <si>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</si>
  <si>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</si>
  <si>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</si>
  <si>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</si>
  <si>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</si>
  <si>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</si>
  <si>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</si>
  <si>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</si>
  <si>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</si>
  <si>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</si>
  <si>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</si>
  <si>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</si>
  <si>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</si>
  <si>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</si>
  <si>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</si>
  <si>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</si>
  <si>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</si>
  <si>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</si>
  <si>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</si>
  <si>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</si>
  <si>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</si>
  <si>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</si>
  <si>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</si>
  <si>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</si>
  <si>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</si>
  <si>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</si>
  <si>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</si>
  <si>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</si>
  <si>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</si>
  <si>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</si>
  <si>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</si>
  <si>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</si>
  <si>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</si>
  <si>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</si>
  <si>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</si>
  <si>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</si>
  <si>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</si>
  <si>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</si>
  <si>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</si>
  <si>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</si>
  <si>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</si>
  <si>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</si>
  <si>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</si>
  <si>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</si>
  <si>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</si>
  <si>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</si>
  <si>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</si>
  <si>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</si>
  <si>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</si>
  <si>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</si>
  <si>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</si>
  <si>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</si>
  <si>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</si>
  <si>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</si>
  <si>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</si>
  <si>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</si>
  <si>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</si>
  <si>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</si>
  <si>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</si>
  <si>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</si>
  <si>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</si>
  <si>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</si>
  <si>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</si>
  <si>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</si>
  <si>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</si>
  <si>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</si>
  <si>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</si>
  <si>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</si>
  <si>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</si>
  <si>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</si>
  <si>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</si>
  <si>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</si>
  <si>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</si>
  <si>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</si>
  <si>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</si>
  <si>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</si>
  <si>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</si>
  <si>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</si>
  <si>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</si>
  <si>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</si>
  <si>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</si>
  <si>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</si>
  <si>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</si>
  <si>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</si>
  <si>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</si>
  <si>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</si>
  <si>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</si>
  <si>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</si>
  <si>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</si>
  <si>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</si>
  <si>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</si>
  <si>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</si>
  <si>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</si>
  <si>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</si>
  <si>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</si>
  <si>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</si>
  <si>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</si>
  <si>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</si>
  <si>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</si>
  <si>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</si>
  <si>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</si>
  <si>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</si>
  <si>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</si>
  <si>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</si>
  <si>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</si>
  <si>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</si>
  <si>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</si>
  <si>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</si>
  <si>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</si>
  <si>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</si>
  <si>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</si>
  <si>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</si>
  <si>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</si>
  <si>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</si>
  <si>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</si>
  <si>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</si>
  <si>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</si>
  <si>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</si>
  <si>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</si>
  <si>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</si>
  <si>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</si>
  <si>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</si>
  <si>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</si>
  <si>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</si>
  <si>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</si>
  <si>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</si>
  <si>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</si>
  <si>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</si>
  <si>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</si>
  <si>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</si>
  <si>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</si>
  <si>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</si>
  <si>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</si>
  <si>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</si>
  <si>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</si>
  <si>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</si>
  <si>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</si>
  <si>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</si>
  <si>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</si>
  <si>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</si>
  <si>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</si>
  <si>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</si>
  <si>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</si>
  <si>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</si>
  <si>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</si>
  <si>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</si>
  <si>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</si>
  <si>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</si>
  <si>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</si>
  <si>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</si>
  <si>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</si>
  <si>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</si>
  <si>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</si>
  <si>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</si>
  <si>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</si>
  <si>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</si>
  <si>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</si>
  <si>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</si>
  <si>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</si>
  <si>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</si>
  <si>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</si>
  <si>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</si>
  <si>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</si>
  <si>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</si>
  <si>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</si>
  <si>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</si>
  <si>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</si>
  <si>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</si>
  <si>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</si>
  <si>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</si>
  <si>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</si>
  <si>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</si>
  <si>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</si>
  <si>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</si>
  <si>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</si>
  <si>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</si>
  <si>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</si>
  <si>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</si>
  <si>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</si>
  <si>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</si>
  <si>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</si>
  <si>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</si>
  <si>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</si>
  <si>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</si>
  <si>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</si>
  <si>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</si>
  <si>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</si>
  <si>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</si>
  <si>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</si>
  <si>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</si>
  <si>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</si>
  <si>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</si>
  <si>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</si>
  <si>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</si>
  <si>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</si>
  <si>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</si>
  <si>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</si>
  <si>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</si>
  <si>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</si>
  <si>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</si>
  <si>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</si>
  <si>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</si>
  <si>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</si>
  <si>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</si>
  <si>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</si>
  <si>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</si>
  <si>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</si>
  <si>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</si>
  <si>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</si>
  <si>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</si>
  <si>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</si>
  <si>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</si>
  <si>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</si>
  <si>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</si>
  <si>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</si>
  <si>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</si>
  <si>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</si>
  <si>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</si>
  <si>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</si>
  <si>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</si>
  <si>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</si>
  <si>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</si>
  <si>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</si>
  <si>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</si>
  <si>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</si>
  <si>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</si>
  <si>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</si>
  <si>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</si>
  <si>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</si>
  <si>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</si>
  <si>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</si>
  <si>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</si>
  <si>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</si>
  <si>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</si>
  <si>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</si>
  <si>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</si>
  <si>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</si>
  <si>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</si>
  <si>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</si>
  <si>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</si>
  <si>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</si>
  <si>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</si>
  <si>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</si>
  <si>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</si>
  <si>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</si>
  <si>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</si>
  <si>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</si>
  <si>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</si>
  <si>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</si>
  <si>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</si>
  <si>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</si>
  <si>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</si>
  <si>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</si>
  <si>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</si>
  <si>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</si>
  <si>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</si>
  <si>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</si>
  <si>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</si>
  <si>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</si>
  <si>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</si>
  <si>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</si>
  <si>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</si>
  <si>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</si>
  <si>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</si>
  <si>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</si>
  <si>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</si>
  <si>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</si>
  <si>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</si>
  <si>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</si>
  <si>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</si>
  <si>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</si>
  <si>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</si>
  <si>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</si>
  <si>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</si>
  <si>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</si>
  <si>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</si>
  <si>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</si>
  <si>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</si>
  <si>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</si>
  <si>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</si>
  <si>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</si>
  <si>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</si>
  <si>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</si>
  <si>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</si>
  <si>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</si>
  <si>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</si>
  <si>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</si>
  <si>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</si>
  <si>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</si>
  <si>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</si>
  <si>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</si>
  <si>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</si>
  <si>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</si>
  <si>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</si>
  <si>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</si>
  <si>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</si>
  <si>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</si>
  <si>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</si>
  <si>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</si>
  <si>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</si>
  <si>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</si>
  <si>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</si>
  <si>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</si>
  <si>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</si>
  <si>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</si>
  <si>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</si>
  <si>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</si>
  <si>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</si>
  <si>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</si>
  <si>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</si>
  <si>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</si>
  <si>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</si>
  <si>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</si>
  <si>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</si>
  <si>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</si>
  <si>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</si>
  <si>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</si>
  <si>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</si>
  <si>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</si>
  <si>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</si>
  <si>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</si>
  <si>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</si>
  <si>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</si>
  <si>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</si>
  <si>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</si>
  <si>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</si>
  <si>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</si>
  <si>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</si>
  <si>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</si>
  <si>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</si>
  <si>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</si>
  <si>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</si>
  <si>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</si>
  <si>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</si>
  <si>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</si>
  <si>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</si>
  <si>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</si>
  <si>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</si>
  <si>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</si>
  <si>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</si>
  <si>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</si>
  <si>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</si>
  <si>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</si>
  <si>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</si>
  <si>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</si>
  <si>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</si>
  <si>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</si>
  <si>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</si>
  <si>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</si>
  <si>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</si>
  <si>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</si>
  <si>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</si>
  <si>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</si>
  <si>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</si>
  <si>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</si>
  <si>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</si>
  <si>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</si>
  <si>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</si>
  <si>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</si>
  <si>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</si>
  <si>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</si>
  <si>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</si>
  <si>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</si>
  <si>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</si>
  <si>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</si>
  <si>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</si>
  <si>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</si>
  <si>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</si>
  <si>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</si>
  <si>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</si>
  <si>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</si>
  <si>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</si>
  <si>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</si>
  <si>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</si>
  <si>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</si>
  <si>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</si>
  <si>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</si>
  <si>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</si>
  <si>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</si>
  <si>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</si>
  <si>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</si>
  <si>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</si>
  <si>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</si>
  <si>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</si>
  <si>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</si>
  <si>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</si>
  <si>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</si>
  <si>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</si>
  <si>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</si>
  <si>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</si>
  <si>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</si>
  <si>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</si>
  <si>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</si>
  <si>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</si>
  <si>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</si>
  <si>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</si>
  <si>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</si>
  <si>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</si>
  <si>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</si>
  <si>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</si>
  <si>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</si>
  <si>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</si>
  <si>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</si>
  <si>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</si>
  <si>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</si>
  <si>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</si>
  <si>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</si>
  <si>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</si>
  <si>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</si>
  <si>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</si>
  <si>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</si>
  <si>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</si>
  <si>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</si>
  <si>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</si>
  <si>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</si>
  <si>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</si>
  <si>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</si>
  <si>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</si>
  <si>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</si>
  <si>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</si>
  <si>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</si>
  <si>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</si>
  <si>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</si>
  <si>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</si>
  <si>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</si>
  <si>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</si>
  <si>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</si>
  <si>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</si>
  <si>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</si>
  <si>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</si>
  <si>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</si>
  <si>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</si>
  <si>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</si>
  <si>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</si>
  <si>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</si>
  <si>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</si>
  <si>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</si>
  <si>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</si>
  <si>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</si>
  <si>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</si>
  <si>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</si>
  <si>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</si>
  <si>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</si>
  <si>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</si>
  <si>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</si>
  <si>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</si>
  <si>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</si>
  <si>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</si>
  <si>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</si>
  <si>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</si>
  <si>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</si>
  <si>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</si>
  <si>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</si>
  <si>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</si>
  <si>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</si>
  <si>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</si>
  <si>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</si>
  <si>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</si>
  <si>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</si>
  <si>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</si>
  <si>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</si>
  <si>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</si>
  <si>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</si>
  <si>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</si>
  <si>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</si>
  <si>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</si>
  <si>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</si>
  <si>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</si>
  <si>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</si>
  <si>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</si>
  <si>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</si>
  <si>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</si>
  <si>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</si>
  <si>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</si>
  <si>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</si>
  <si>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</si>
  <si>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</si>
  <si>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</si>
  <si>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</si>
  <si>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</si>
  <si>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</si>
  <si>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</si>
  <si>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</si>
  <si>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</si>
  <si>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</si>
  <si>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</si>
  <si>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</si>
  <si>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</si>
  <si>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</si>
  <si>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</si>
  <si>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</si>
  <si>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</si>
  <si>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</si>
  <si>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</si>
  <si>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</si>
  <si>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</si>
  <si>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</si>
  <si>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</si>
  <si>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</si>
  <si>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</si>
  <si>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</si>
  <si>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</si>
  <si>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</si>
  <si>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</si>
  <si>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</si>
  <si>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</si>
  <si>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</si>
  <si>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</si>
  <si>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</si>
  <si>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</si>
  <si>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</si>
  <si>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</si>
  <si>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</si>
  <si>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</si>
  <si>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</si>
  <si>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</si>
  <si>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</si>
  <si>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</si>
  <si>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</si>
  <si>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</si>
  <si>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</si>
  <si>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</si>
  <si>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</si>
  <si>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</si>
  <si>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</si>
  <si>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</si>
  <si>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</si>
  <si>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</si>
  <si>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</si>
  <si>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</si>
  <si>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</si>
  <si>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</si>
  <si>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</si>
  <si>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</si>
  <si>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</si>
  <si>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</si>
  <si>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</si>
  <si>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</si>
  <si>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</si>
  <si>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</si>
  <si>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</si>
  <si>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</si>
  <si>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</si>
  <si>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</si>
  <si>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</si>
  <si>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</si>
  <si>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</si>
  <si>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</si>
  <si>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</si>
  <si>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</si>
  <si>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</si>
  <si>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</si>
  <si>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</si>
  <si>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</si>
  <si>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</si>
  <si>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</si>
  <si>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</si>
  <si>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</si>
  <si>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</si>
  <si>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</si>
  <si>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</si>
  <si>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</si>
  <si>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</si>
  <si>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</si>
  <si>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</si>
  <si>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</si>
  <si>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</si>
  <si>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</si>
  <si>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</si>
  <si>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</si>
  <si>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</si>
  <si>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</si>
  <si>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</si>
  <si>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</si>
  <si>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</si>
  <si>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</si>
  <si>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</si>
  <si>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</si>
  <si>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</si>
  <si>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</si>
  <si>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</si>
  <si>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</si>
  <si>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</si>
  <si>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</si>
  <si>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</si>
  <si>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</si>
  <si>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</si>
  <si>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</si>
  <si>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</si>
  <si>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</si>
  <si>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</si>
  <si>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</si>
  <si>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</si>
  <si>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</si>
  <si>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</si>
  <si>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</si>
  <si>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</si>
  <si>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</si>
  <si>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</si>
  <si>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</si>
  <si>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</si>
  <si>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</si>
  <si>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</si>
  <si>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</si>
  <si>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</si>
  <si>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</si>
  <si>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</si>
  <si>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</si>
  <si>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</si>
  <si>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</si>
  <si>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</si>
  <si>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</si>
  <si>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</si>
  <si>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</si>
  <si>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</si>
  <si>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</si>
  <si>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</si>
  <si>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</si>
  <si>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</si>
  <si>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</si>
  <si>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</si>
  <si>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</si>
  <si>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</si>
  <si>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</si>
  <si>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</si>
  <si>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</si>
  <si>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</si>
  <si>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</si>
  <si>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</si>
  <si>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</si>
  <si>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</si>
  <si>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</si>
  <si>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</si>
  <si>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</si>
  <si>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</si>
  <si>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</si>
  <si>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</si>
  <si>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</si>
  <si>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</si>
  <si>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</si>
  <si>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</si>
  <si>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</si>
  <si>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</si>
  <si>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</si>
  <si>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</si>
  <si>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</si>
  <si>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</si>
  <si>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</si>
  <si>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</si>
  <si>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</si>
  <si>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</si>
  <si>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</si>
  <si>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</si>
  <si>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</si>
  <si>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</si>
  <si>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</si>
  <si>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</si>
  <si>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</si>
  <si>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</si>
  <si>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</si>
  <si>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</si>
  <si>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</si>
  <si>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</si>
  <si>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</si>
  <si>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</si>
  <si>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</si>
  <si>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</si>
  <si>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</si>
  <si>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</si>
  <si>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</si>
  <si>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</si>
  <si>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</si>
  <si>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</si>
  <si>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</si>
  <si>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</si>
  <si>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</si>
  <si>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</si>
  <si>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</si>
  <si>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</si>
  <si>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</si>
  <si>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</si>
  <si>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</si>
  <si>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</si>
  <si>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</si>
  <si>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</si>
  <si>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</si>
  <si>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</si>
  <si>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</si>
  <si>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</si>
  <si>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</si>
  <si>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</si>
  <si>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</si>
  <si>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</si>
  <si>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</si>
  <si>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</si>
  <si>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</si>
  <si>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</si>
  <si>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</si>
  <si>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</si>
  <si>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</si>
  <si>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</si>
  <si>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</si>
  <si>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</si>
  <si>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</si>
  <si>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</si>
  <si>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</si>
  <si>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</si>
  <si>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</si>
  <si>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</si>
  <si>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</si>
  <si>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</si>
  <si>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</si>
  <si>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</si>
  <si>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</si>
  <si>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</si>
  <si>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</si>
  <si>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</si>
  <si>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</si>
  <si>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</si>
  <si>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</si>
  <si>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</si>
  <si>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</si>
  <si>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</si>
  <si>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</si>
  <si>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</si>
  <si>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</si>
  <si>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</si>
  <si>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</si>
  <si>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</si>
  <si>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</si>
  <si>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</si>
  <si>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</si>
  <si>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</si>
  <si>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</si>
  <si>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</si>
  <si>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</si>
  <si>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</si>
  <si>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</si>
  <si>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</si>
  <si>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</si>
  <si>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</si>
  <si>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</si>
  <si>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</si>
  <si>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</si>
  <si>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</si>
  <si>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</si>
  <si>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</si>
  <si>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</si>
  <si>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</si>
  <si>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</si>
  <si>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</si>
  <si>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</si>
  <si>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</si>
  <si>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</si>
  <si>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</si>
  <si>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</si>
  <si>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</si>
  <si>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</si>
  <si>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</si>
  <si>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</si>
  <si>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</si>
  <si>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</si>
  <si>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</si>
  <si>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</si>
  <si>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</si>
  <si>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</si>
  <si>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</si>
  <si>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</si>
  <si>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</si>
  <si>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</si>
  <si>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</si>
  <si>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</si>
  <si>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</si>
  <si>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</si>
  <si>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</si>
  <si>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</si>
  <si>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</si>
  <si>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</si>
  <si>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</si>
  <si>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</si>
  <si>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</si>
  <si>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</si>
  <si>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</si>
  <si>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</si>
  <si>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</si>
  <si>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</si>
  <si>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</si>
  <si>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</si>
  <si>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</si>
  <si>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</si>
  <si>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</si>
  <si>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</si>
  <si>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</si>
  <si>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</si>
  <si>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</si>
  <si>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</si>
  <si>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</si>
  <si>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</si>
  <si>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</si>
  <si>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</si>
  <si>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</si>
  <si>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</si>
  <si>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</si>
  <si>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</si>
  <si>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</si>
  <si>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</si>
  <si>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</si>
  <si>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</si>
  <si>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</si>
  <si>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</si>
  <si>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</si>
  <si>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</si>
  <si>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</si>
  <si>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</si>
  <si>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</si>
  <si>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</si>
  <si>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</si>
  <si>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</si>
  <si>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</si>
  <si>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</si>
  <si>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</si>
  <si>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</si>
  <si>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</si>
  <si>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</si>
  <si>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</si>
  <si>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</si>
  <si>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</si>
  <si>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</si>
  <si>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</si>
  <si>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</si>
  <si>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</si>
  <si>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</si>
  <si>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</si>
  <si>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</si>
  <si>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</si>
  <si>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</si>
  <si>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</si>
  <si>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</si>
  <si>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</si>
  <si>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</si>
  <si>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</si>
  <si>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</si>
  <si>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</si>
  <si>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</si>
  <si>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</si>
  <si>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</si>
  <si>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</si>
  <si>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</si>
  <si>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</si>
  <si>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</si>
  <si>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</si>
  <si>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</si>
  <si>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</si>
  <si>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</si>
  <si>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</si>
  <si>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</si>
  <si>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</si>
  <si>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</si>
  <si>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</si>
  <si>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</si>
  <si>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</si>
  <si>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</si>
  <si>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</si>
  <si>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</si>
  <si>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</si>
  <si>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</si>
  <si>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</si>
  <si>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</si>
  <si>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</si>
  <si>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</si>
  <si>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</si>
  <si>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</si>
  <si>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</si>
  <si>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</si>
  <si>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</si>
  <si>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</si>
  <si>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</si>
  <si>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</si>
  <si>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</si>
  <si>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</si>
  <si>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</si>
  <si>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</si>
  <si>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</si>
  <si>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</si>
  <si>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</si>
  <si>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</si>
  <si>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</si>
  <si>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</si>
  <si>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</si>
  <si>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</si>
  <si>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</si>
  <si>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</si>
  <si>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</si>
  <si>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</si>
  <si>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</si>
  <si>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</si>
  <si>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</si>
  <si>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</si>
  <si>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</si>
  <si>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</si>
  <si>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</si>
  <si>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</si>
  <si>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</si>
  <si>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</si>
  <si>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</si>
  <si>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</si>
  <si>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</si>
  <si>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</si>
  <si>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</si>
  <si>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</si>
  <si>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</si>
  <si>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</si>
  <si>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</si>
  <si>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</si>
  <si>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</si>
  <si>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</si>
  <si>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</si>
  <si>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</si>
  <si>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</si>
  <si>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</si>
  <si>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</si>
  <si>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</si>
  <si>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</si>
  <si>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</si>
  <si>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</si>
  <si>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</si>
  <si>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</si>
  <si>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</si>
  <si>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</si>
  <si>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</si>
  <si>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</si>
  <si>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</si>
  <si>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</si>
  <si>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</si>
  <si>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</si>
  <si>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</si>
  <si>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</si>
  <si>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</si>
  <si>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</si>
  <si>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</si>
  <si>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</si>
  <si>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</si>
  <si>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</si>
  <si>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</si>
  <si>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</si>
  <si>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</si>
  <si>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</si>
  <si>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</si>
  <si>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</si>
  <si>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</si>
  <si>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</si>
  <si>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</si>
  <si>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</si>
  <si>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</si>
  <si>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</si>
  <si>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</si>
  <si>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</si>
  <si>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</si>
  <si>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</si>
  <si>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</si>
  <si>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</si>
  <si>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</si>
  <si>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</si>
  <si>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</si>
  <si>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</si>
  <si>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</si>
  <si>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</si>
  <si>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</si>
  <si>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</si>
  <si>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</si>
  <si>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</si>
  <si>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</si>
  <si>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</si>
  <si>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</si>
  <si>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</si>
  <si>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</si>
  <si>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</si>
  <si>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</si>
  <si>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</si>
  <si>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</si>
  <si>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</si>
  <si>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</si>
  <si>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</si>
  <si>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</si>
  <si>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</si>
  <si>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</si>
  <si>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</si>
  <si>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</si>
  <si>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</si>
  <si>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</si>
  <si>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</si>
  <si>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</si>
  <si>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</si>
  <si>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</si>
  <si>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</si>
  <si>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</si>
  <si>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</si>
  <si>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</si>
  <si>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</si>
  <si>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</si>
  <si>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</si>
  <si>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</si>
  <si>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</si>
  <si>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</si>
  <si>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</si>
  <si>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</si>
  <si>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</si>
  <si>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</si>
  <si>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</si>
  <si>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</si>
  <si>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</si>
  <si>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</si>
  <si>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</si>
  <si>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</si>
  <si>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</si>
  <si>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</si>
  <si>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</si>
  <si>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</si>
  <si>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</si>
  <si>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</si>
  <si>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</si>
  <si>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</si>
  <si>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</si>
  <si>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</si>
  <si>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</si>
  <si>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</si>
  <si>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</si>
  <si>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</si>
  <si>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</si>
  <si>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</si>
  <si>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</si>
  <si>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</si>
  <si>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</si>
  <si>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</si>
  <si>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</si>
  <si>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</si>
  <si>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</si>
  <si>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</si>
  <si>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</si>
  <si>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</si>
  <si>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</si>
  <si>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</si>
  <si>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</si>
  <si>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</si>
  <si>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</si>
  <si>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</si>
  <si>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</si>
  <si>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</si>
  <si>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</si>
  <si>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</si>
  <si>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</si>
  <si>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</si>
  <si>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</si>
  <si>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</si>
  <si>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</si>
  <si>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</si>
  <si>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</si>
  <si>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</si>
  <si>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</si>
  <si>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</si>
  <si>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</si>
  <si>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</si>
  <si>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</si>
  <si>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</si>
  <si>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</si>
  <si>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</si>
  <si>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</si>
  <si>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</si>
  <si>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</si>
  <si>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</si>
  <si>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</si>
  <si>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</si>
  <si>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</si>
  <si>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</si>
  <si>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</si>
  <si>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</si>
  <si>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</si>
  <si>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</si>
  <si>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</si>
  <si>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</si>
  <si>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</si>
  <si>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</si>
  <si>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</si>
  <si>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</si>
  <si>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</si>
  <si>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</si>
  <si>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</si>
  <si>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</si>
  <si>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</si>
  <si>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</si>
  <si>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</si>
  <si>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</si>
  <si>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</si>
  <si>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</si>
  <si>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</si>
  <si>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</si>
  <si>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</si>
  <si>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</si>
  <si>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</si>
  <si>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</si>
  <si>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</si>
  <si>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</si>
  <si>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</si>
  <si>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</si>
  <si>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</si>
  <si>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</si>
  <si>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</si>
  <si>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</si>
  <si>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</si>
  <si>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</si>
  <si>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</si>
  <si>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</si>
  <si>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</si>
  <si>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</si>
  <si>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</si>
  <si>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</si>
  <si>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</si>
  <si>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</si>
  <si>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</si>
  <si>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</si>
  <si>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</si>
  <si>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</si>
  <si>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</si>
  <si>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</si>
  <si>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</si>
  <si>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</si>
  <si>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</si>
  <si>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</si>
  <si>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</si>
  <si>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</si>
  <si>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</si>
  <si>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</si>
  <si>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</si>
  <si>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</si>
  <si>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</si>
  <si>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</si>
  <si>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</si>
  <si>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</si>
  <si>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</si>
  <si>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</si>
  <si>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</si>
  <si>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</si>
  <si>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</si>
  <si>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</si>
  <si>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</si>
  <si>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</si>
  <si>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</si>
  <si>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</si>
  <si>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</si>
  <si>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</si>
  <si>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</si>
  <si>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</si>
  <si>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</si>
  <si>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</si>
  <si>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</si>
  <si>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</si>
  <si>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</si>
  <si>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</si>
  <si>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</si>
  <si>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</si>
  <si>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</si>
  <si>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</si>
  <si>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</si>
  <si>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</si>
  <si>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</si>
  <si>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</si>
  <si>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</si>
  <si>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</si>
  <si>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</si>
  <si>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</si>
  <si>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</si>
  <si>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</si>
  <si>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</si>
  <si>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</si>
  <si>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</si>
  <si>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</si>
  <si>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</si>
  <si>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</si>
  <si>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</si>
  <si>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</si>
  <si>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</si>
  <si>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</si>
  <si>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</si>
  <si>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</si>
  <si>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</si>
  <si>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</si>
  <si>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</si>
  <si>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</si>
  <si>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</si>
  <si>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</si>
  <si>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</si>
  <si>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</si>
  <si>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</si>
  <si>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</si>
  <si>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</si>
  <si>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</si>
  <si>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</si>
  <si>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</si>
  <si>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</si>
  <si>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</si>
  <si>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</si>
  <si>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</si>
  <si>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</si>
  <si>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</si>
  <si>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</si>
  <si>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</si>
  <si>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</si>
  <si>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</si>
  <si>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</si>
  <si>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</si>
  <si>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</si>
  <si>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</si>
  <si>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</si>
  <si>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</si>
  <si>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</si>
  <si>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</si>
  <si>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</si>
  <si>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</si>
  <si>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</si>
  <si>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</si>
  <si>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</si>
  <si>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</si>
  <si>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</si>
  <si>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</si>
  <si>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</si>
  <si>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</si>
  <si>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</si>
  <si>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</si>
  <si>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</si>
  <si>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</si>
  <si>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</si>
  <si>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</si>
  <si>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</si>
  <si>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</si>
  <si>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</si>
  <si>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</si>
  <si>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</si>
  <si>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</si>
  <si>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</si>
  <si>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</si>
  <si>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</si>
  <si>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</si>
  <si>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</si>
  <si>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</si>
  <si>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</si>
  <si>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</si>
  <si>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</si>
  <si>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</si>
  <si>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</si>
  <si>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</si>
  <si>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</si>
  <si>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</si>
  <si>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</si>
  <si>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</si>
  <si>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</si>
  <si>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</si>
  <si>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</si>
  <si>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</si>
  <si>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</si>
  <si>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</si>
  <si>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</si>
  <si>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</si>
  <si>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</si>
  <si>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</si>
  <si>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</si>
  <si>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</si>
  <si>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</si>
  <si>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</si>
  <si>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</si>
  <si>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</si>
  <si>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</si>
  <si>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</si>
  <si>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</si>
  <si>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</si>
  <si>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</si>
  <si>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</si>
  <si>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</si>
  <si>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</si>
  <si>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</si>
  <si>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</si>
  <si>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</si>
  <si>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</si>
  <si>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</si>
  <si>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</si>
  <si>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</si>
  <si>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</si>
  <si>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</si>
  <si>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</si>
  <si>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</si>
  <si>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</si>
  <si>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</si>
  <si>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</si>
  <si>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</si>
  <si>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</si>
  <si>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</si>
  <si>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</si>
  <si>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</si>
  <si>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</si>
  <si>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</si>
  <si>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</si>
  <si>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</si>
  <si>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</si>
  <si>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</si>
  <si>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</si>
  <si>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</si>
  <si>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</si>
  <si>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</si>
  <si>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</si>
  <si>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</si>
  <si>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</si>
  <si>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</si>
  <si>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</si>
  <si>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</si>
  <si>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</si>
  <si>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</si>
  <si>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</si>
  <si>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</si>
  <si>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</si>
  <si>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</si>
  <si>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</si>
  <si>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</si>
  <si>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</si>
  <si>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</si>
  <si>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</si>
  <si>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</si>
  <si>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</si>
  <si>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</si>
  <si>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</si>
  <si>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</si>
  <si>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</si>
  <si>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</si>
  <si>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</si>
  <si>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</si>
  <si>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</si>
  <si>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</si>
  <si>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</si>
  <si>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</si>
  <si>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</si>
  <si>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</si>
  <si>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</si>
  <si>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</si>
  <si>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</si>
  <si>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</si>
  <si>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</si>
  <si>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</si>
  <si>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</si>
  <si>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</si>
  <si>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</si>
  <si>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</si>
  <si>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</si>
  <si>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</si>
  <si>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</si>
  <si>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</si>
  <si>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</si>
  <si>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</si>
  <si>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</si>
  <si>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</si>
  <si>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</si>
  <si>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</si>
  <si>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</si>
  <si>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</si>
  <si>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</si>
  <si>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</si>
  <si>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</si>
  <si>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</si>
  <si>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</si>
  <si>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</si>
  <si>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</si>
  <si>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</si>
  <si>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</si>
  <si>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</si>
  <si>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</si>
  <si>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</si>
  <si>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</si>
  <si>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</si>
  <si>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</si>
  <si>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</si>
  <si>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</si>
  <si>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</si>
  <si>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</si>
  <si>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</si>
  <si>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</si>
  <si>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</si>
  <si>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</si>
  <si>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</si>
  <si>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</si>
  <si>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</si>
  <si>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</si>
  <si>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</si>
  <si>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</si>
  <si>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</si>
  <si>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</si>
  <si>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</si>
  <si>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</si>
  <si>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</si>
  <si>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</si>
  <si>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</si>
  <si>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</si>
  <si>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</si>
  <si>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</si>
  <si>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</si>
  <si>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</si>
  <si>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</si>
  <si>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</si>
  <si>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</si>
  <si>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</si>
  <si>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</si>
  <si>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</si>
  <si>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</si>
  <si>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</si>
  <si>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</si>
  <si>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</si>
  <si>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</si>
  <si>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</si>
  <si>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</si>
  <si>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</si>
  <si>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</si>
  <si>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</si>
  <si>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</si>
  <si>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</si>
  <si>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</si>
  <si>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</si>
  <si>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</si>
  <si>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</si>
  <si>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</si>
  <si>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</si>
  <si>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</si>
  <si>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</si>
  <si>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</si>
  <si>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</si>
  <si>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</si>
  <si>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</si>
  <si>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</si>
  <si>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</si>
  <si>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</si>
  <si>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</si>
  <si>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</si>
  <si>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</si>
  <si>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</si>
  <si>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</si>
  <si>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</si>
  <si>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</si>
  <si>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</si>
  <si>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</si>
  <si>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</si>
  <si>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</si>
  <si>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</si>
  <si>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</si>
  <si>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</si>
  <si>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</si>
  <si>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</si>
  <si>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</si>
  <si>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</si>
  <si>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</si>
  <si>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</si>
  <si>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</si>
  <si>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</si>
  <si>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</si>
  <si>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</si>
  <si>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</si>
  <si>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</si>
  <si>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</si>
  <si>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</si>
  <si>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</si>
  <si>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</si>
  <si>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</si>
  <si>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</si>
  <si>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</si>
  <si>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</si>
  <si>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</si>
  <si>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</si>
  <si>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</si>
  <si>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</si>
  <si>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</si>
  <si>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</si>
  <si>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</si>
  <si>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</si>
  <si>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</si>
  <si>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</si>
  <si>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</si>
  <si>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</si>
  <si>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</si>
  <si>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</si>
  <si>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</si>
  <si>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</si>
  <si>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</si>
  <si>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</si>
  <si>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</si>
  <si>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</si>
  <si>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</si>
  <si>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</si>
  <si>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</si>
  <si>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</si>
  <si>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</si>
  <si>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</si>
  <si>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</si>
  <si>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</si>
  <si>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</si>
  <si>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</si>
  <si>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</si>
  <si>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</si>
  <si>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</si>
  <si>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</si>
  <si>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</si>
  <si>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</si>
  <si>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</si>
  <si>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</si>
  <si>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</si>
  <si>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</si>
  <si>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</si>
  <si>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</si>
  <si>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</si>
  <si>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</si>
  <si>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</si>
  <si>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</si>
  <si>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</si>
  <si>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</si>
  <si>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</si>
  <si>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</si>
  <si>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</si>
  <si>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</si>
  <si>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</si>
  <si>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</si>
  <si>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</si>
  <si>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</si>
  <si>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</si>
  <si>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</si>
  <si>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</si>
  <si>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</si>
  <si>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</si>
  <si>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</si>
  <si>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</si>
  <si>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</si>
  <si>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</si>
  <si>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</si>
  <si>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</si>
  <si>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</si>
  <si>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</si>
  <si>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</si>
  <si>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</si>
  <si>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</si>
  <si>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</si>
  <si>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</si>
  <si>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</si>
  <si>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</si>
  <si>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</si>
  <si>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</si>
  <si>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</si>
  <si>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</si>
  <si>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</si>
  <si>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</si>
  <si>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</si>
  <si>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</si>
  <si>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</si>
  <si>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</si>
  <si>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</si>
  <si>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</si>
  <si>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</si>
  <si>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</si>
  <si>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</si>
  <si>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</si>
  <si>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</si>
  <si>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</si>
  <si>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</si>
  <si>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</si>
  <si>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</si>
  <si>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</si>
  <si>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</si>
  <si>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</si>
  <si>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</si>
  <si>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</si>
  <si>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</si>
  <si>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</si>
  <si>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</si>
  <si>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</si>
  <si>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</si>
  <si>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</si>
  <si>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</si>
  <si>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</si>
  <si>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</si>
  <si>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</si>
  <si>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</si>
  <si>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</si>
  <si>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</si>
  <si>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</si>
  <si>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</si>
  <si>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</si>
  <si>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</si>
  <si>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</si>
  <si>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</si>
  <si>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</si>
  <si>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</si>
  <si>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</si>
  <si>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</si>
  <si>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</si>
  <si>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</si>
  <si>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</si>
  <si>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</si>
  <si>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</si>
  <si>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</si>
  <si>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</si>
  <si>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</si>
  <si>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</si>
  <si>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</si>
  <si>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</si>
  <si>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</si>
  <si>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</si>
  <si>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</si>
  <si>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</si>
  <si>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</si>
  <si>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</si>
  <si>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</si>
  <si>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</si>
  <si>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</si>
  <si>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</si>
  <si>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</si>
  <si>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</si>
  <si>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</si>
  <si>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</si>
  <si>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</si>
  <si>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</si>
  <si>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</si>
  <si>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</si>
  <si>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</si>
  <si>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</si>
  <si>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</si>
  <si>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</si>
  <si>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</si>
  <si>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</si>
  <si>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</si>
  <si>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</si>
  <si>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</si>
  <si>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</si>
  <si>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</si>
  <si>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</si>
  <si>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</si>
  <si>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</si>
  <si>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</si>
  <si>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</si>
  <si>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</si>
  <si>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</si>
  <si>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</si>
  <si>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</si>
  <si>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</si>
  <si>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</si>
  <si>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</si>
  <si>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</si>
  <si>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</si>
  <si>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</si>
  <si>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</si>
  <si>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</si>
  <si>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</si>
  <si>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</si>
  <si>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</si>
  <si>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</si>
  <si>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</si>
  <si>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</si>
  <si>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</si>
  <si>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</si>
  <si>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</si>
  <si>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</si>
  <si>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</si>
  <si>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</si>
  <si>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</si>
  <si>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</si>
  <si>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</si>
  <si>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</si>
  <si>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</si>
  <si>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</si>
  <si>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</si>
  <si>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</si>
  <si>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</si>
  <si>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</si>
  <si>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</si>
  <si>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</si>
  <si>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</si>
  <si>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</si>
  <si>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</si>
  <si>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</si>
  <si>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</si>
  <si>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</si>
  <si>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</si>
  <si>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</si>
  <si>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</si>
  <si>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</si>
  <si>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</si>
  <si>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</si>
  <si>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</si>
  <si>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</si>
  <si>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</si>
  <si>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</si>
  <si>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</si>
  <si>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</si>
  <si>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</si>
  <si>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</si>
  <si>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</si>
  <si>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</si>
  <si>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</si>
  <si>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</si>
  <si>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</si>
  <si>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</si>
  <si>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</si>
  <si>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</si>
  <si>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</si>
  <si>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</si>
  <si>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</si>
  <si>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</si>
  <si>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</si>
  <si>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</si>
  <si>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</si>
  <si>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</si>
  <si>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</si>
  <si>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</si>
  <si>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</si>
  <si>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</si>
  <si>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</si>
  <si>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</si>
  <si>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</si>
  <si>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</si>
  <si>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</si>
  <si>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</si>
  <si>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</si>
  <si>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</si>
  <si>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</si>
  <si>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</si>
  <si>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</si>
  <si>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</si>
  <si>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</si>
  <si>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</si>
  <si>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</si>
  <si>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</si>
  <si>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</si>
  <si>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</si>
  <si>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</si>
  <si>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</si>
  <si>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</si>
  <si>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</si>
  <si>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</si>
  <si>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</si>
  <si>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</si>
  <si>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</si>
  <si>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</si>
  <si>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</si>
  <si>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</si>
  <si>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</si>
  <si>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</si>
  <si>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</si>
  <si>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</si>
  <si>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</si>
  <si>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</si>
  <si>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</si>
  <si>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</si>
  <si>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</si>
  <si>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</si>
  <si>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</si>
  <si>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</si>
  <si>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</si>
  <si>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</si>
  <si>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</si>
  <si>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</si>
  <si>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</si>
  <si>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</si>
  <si>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</si>
  <si>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</si>
  <si>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</si>
  <si>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</si>
  <si>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</si>
  <si>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</si>
  <si>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</si>
  <si>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</si>
  <si>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</si>
  <si>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</si>
  <si>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</si>
  <si>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</si>
  <si>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</si>
  <si>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</si>
  <si>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</si>
  <si>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</si>
  <si>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</si>
  <si>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</si>
  <si>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</si>
  <si>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</si>
  <si>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</si>
  <si>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</si>
  <si>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</si>
  <si>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</si>
  <si>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</si>
  <si>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</si>
  <si>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</si>
  <si>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</si>
  <si>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</si>
  <si>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</si>
  <si>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</si>
  <si>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</si>
  <si>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</si>
  <si>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</si>
  <si>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</si>
  <si>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</si>
  <si>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</si>
  <si>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</si>
  <si>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</si>
  <si>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</si>
  <si>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</si>
  <si>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</si>
  <si>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</si>
  <si>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</si>
  <si>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</si>
  <si>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</si>
  <si>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</si>
  <si>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</si>
  <si>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</si>
  <si>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</si>
  <si>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</si>
  <si>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</si>
  <si>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</si>
  <si>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</si>
  <si>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</si>
  <si>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</si>
  <si>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</si>
  <si>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</si>
  <si>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</si>
  <si>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</si>
  <si>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</si>
  <si>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</si>
  <si>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</si>
  <si>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</si>
  <si>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</si>
  <si>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</si>
  <si>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</si>
  <si>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</si>
  <si>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</si>
  <si>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</si>
  <si>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</si>
  <si>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</si>
  <si>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</si>
  <si>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</si>
  <si>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</si>
  <si>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</si>
  <si>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</si>
  <si>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</si>
  <si>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</si>
  <si>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</si>
  <si>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</si>
  <si>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</si>
  <si>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</si>
  <si>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</si>
  <si>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</si>
  <si>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</si>
  <si>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</si>
  <si>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</si>
  <si>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</si>
  <si>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</si>
  <si>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</si>
  <si>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</si>
  <si>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</si>
  <si>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</si>
  <si>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</si>
  <si>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</si>
  <si>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</si>
  <si>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</si>
  <si>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</si>
  <si>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</si>
  <si>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</si>
  <si>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</si>
  <si>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</si>
  <si>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</si>
  <si>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</si>
  <si>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</si>
  <si>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</si>
  <si>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</si>
  <si>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</si>
  <si>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</si>
  <si>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</si>
  <si>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</si>
  <si>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</si>
  <si>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</si>
  <si>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</si>
  <si>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</si>
  <si>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</si>
  <si>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</si>
  <si>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</si>
  <si>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</si>
  <si>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</si>
  <si>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</si>
  <si>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</si>
  <si>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</si>
  <si>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</si>
  <si>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</si>
  <si>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</si>
  <si>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</si>
  <si>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</si>
  <si>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</si>
  <si>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</si>
  <si>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</si>
  <si>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</si>
  <si>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</si>
  <si>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</si>
  <si>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</si>
  <si>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</si>
  <si>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</si>
  <si>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</si>
  <si>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</si>
  <si>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</si>
  <si>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</si>
  <si>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</si>
  <si>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</si>
  <si>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</si>
  <si>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</si>
  <si>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</si>
  <si>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</si>
  <si>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</si>
  <si>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</si>
  <si>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</si>
  <si>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</si>
  <si>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</si>
  <si>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</si>
  <si>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</si>
  <si>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</si>
  <si>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</si>
  <si>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</si>
  <si>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</si>
  <si>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</si>
  <si>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</si>
  <si>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</si>
  <si>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</si>
  <si>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</si>
  <si>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</si>
  <si>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</si>
  <si>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</si>
  <si>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</si>
  <si>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</si>
  <si>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</si>
  <si>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</si>
  <si>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</si>
  <si>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</si>
  <si>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</si>
  <si>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</si>
  <si>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</si>
  <si>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</si>
  <si>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</si>
  <si>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</si>
  <si>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</si>
  <si>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</si>
  <si>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</si>
  <si>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</si>
  <si>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</si>
  <si>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</si>
  <si>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</si>
  <si>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</si>
  <si>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</si>
  <si>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</si>
  <si>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</si>
  <si>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</si>
  <si>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</si>
  <si>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</si>
  <si>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</si>
  <si>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</si>
  <si>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</si>
  <si>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</si>
  <si>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</si>
  <si>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</si>
  <si>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</si>
  <si>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</si>
  <si>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</si>
  <si>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</si>
  <si>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</si>
  <si>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</si>
  <si>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</si>
  <si>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</si>
  <si>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</si>
  <si>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</si>
  <si>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</si>
  <si>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</si>
  <si>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</si>
  <si>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</si>
  <si>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</si>
  <si>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</si>
  <si>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</si>
  <si>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</si>
  <si>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</si>
  <si>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</si>
  <si>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</si>
  <si>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</si>
  <si>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</si>
  <si>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</si>
  <si>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</si>
  <si>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</si>
  <si>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</si>
  <si>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</si>
  <si>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</si>
  <si>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</si>
  <si>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</si>
  <si>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</si>
  <si>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</si>
  <si>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</si>
  <si>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</si>
  <si>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</si>
  <si>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</si>
  <si>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</si>
  <si>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</si>
  <si>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</si>
  <si>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</si>
  <si>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</si>
  <si>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</si>
  <si>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</si>
  <si>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</si>
  <si>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</si>
  <si>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</si>
  <si>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</si>
  <si>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</si>
  <si>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</si>
  <si>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</si>
  <si>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</si>
  <si>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</si>
  <si>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</si>
  <si>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</si>
  <si>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</si>
  <si>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</si>
  <si>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</si>
  <si>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</si>
  <si>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</si>
  <si>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</si>
  <si>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</si>
  <si>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</si>
  <si>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</si>
  <si>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</si>
  <si>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</si>
  <si>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</si>
  <si>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</si>
  <si>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</si>
  <si>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</si>
  <si>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</si>
  <si>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</si>
  <si>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</si>
  <si>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</si>
  <si>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</si>
  <si>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</si>
  <si>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</si>
  <si>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</si>
  <si>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</si>
  <si>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</si>
  <si>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</si>
  <si>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</si>
  <si>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</si>
  <si>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</si>
  <si>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</si>
  <si>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</si>
  <si>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</si>
  <si>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</si>
  <si>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</si>
  <si>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</si>
  <si>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</si>
  <si>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</si>
  <si>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</si>
  <si>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</si>
  <si>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</si>
  <si>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</si>
  <si>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</si>
  <si>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</si>
  <si>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</si>
  <si>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</si>
  <si>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</si>
  <si>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</si>
  <si>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</si>
  <si>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</si>
  <si>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</si>
  <si>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</si>
  <si>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</si>
  <si>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</si>
  <si>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</si>
  <si>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</si>
  <si>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</si>
  <si>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</si>
  <si>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</si>
  <si>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</si>
  <si>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</si>
  <si>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</si>
  <si>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</si>
  <si>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</si>
  <si>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</si>
  <si>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</si>
  <si>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</si>
  <si>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</si>
  <si>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</si>
  <si>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</si>
  <si>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</si>
  <si>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</si>
  <si>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</si>
  <si>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</si>
  <si>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</si>
  <si>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</si>
  <si>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</si>
  <si>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</si>
  <si>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</si>
  <si>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</si>
  <si>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</si>
  <si>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</si>
  <si>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</si>
  <si>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</si>
  <si>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</si>
  <si>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</si>
  <si>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</si>
  <si>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</si>
  <si>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</si>
  <si>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</si>
  <si>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</si>
  <si>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</si>
  <si>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</si>
  <si>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</si>
  <si>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</si>
  <si>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</si>
  <si>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</si>
  <si>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</si>
  <si>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</si>
  <si>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</si>
  <si>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</si>
  <si>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</si>
  <si>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</si>
  <si>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</si>
  <si>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</si>
  <si>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</si>
  <si>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</si>
  <si>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</si>
  <si>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</si>
  <si>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</si>
  <si>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</si>
  <si>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</si>
  <si>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</si>
  <si>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</si>
  <si>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</si>
  <si>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</si>
  <si>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</si>
  <si>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</si>
  <si>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</si>
  <si>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</si>
  <si>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</si>
  <si>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</si>
  <si>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</si>
  <si>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</si>
  <si>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</si>
  <si>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</si>
  <si>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</si>
  <si>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</si>
  <si>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</si>
  <si>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</si>
  <si>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</si>
  <si>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</si>
  <si>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</si>
  <si>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</si>
  <si>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</si>
  <si>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</si>
  <si>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</si>
  <si>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</si>
  <si>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</si>
  <si>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</si>
  <si>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</si>
  <si>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</si>
  <si>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</si>
  <si>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</si>
  <si>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</si>
  <si>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</si>
  <si>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</si>
  <si>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</si>
  <si>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</si>
  <si>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</si>
  <si>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</si>
  <si>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</si>
  <si>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</si>
  <si>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</si>
  <si>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</si>
  <si>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</si>
  <si>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</si>
  <si>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</si>
  <si>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</si>
  <si>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</si>
  <si>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</si>
  <si>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</si>
  <si>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</si>
  <si>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</si>
  <si>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</si>
  <si>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</si>
  <si>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</si>
  <si>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</si>
  <si>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</si>
  <si>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</si>
  <si>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</si>
  <si>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</si>
  <si>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</si>
  <si>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</si>
  <si>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</si>
  <si>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</si>
  <si>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</si>
  <si>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</si>
  <si>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</si>
  <si>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</si>
  <si>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</si>
  <si>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</si>
  <si>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</si>
  <si>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</si>
  <si>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</si>
  <si>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</si>
  <si>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</si>
  <si>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</si>
  <si>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</si>
  <si>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</si>
  <si>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</si>
  <si>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</si>
  <si>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</si>
  <si>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</si>
  <si>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</si>
  <si>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</si>
  <si>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</si>
  <si>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</si>
  <si>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</si>
  <si>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</si>
  <si>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</si>
  <si>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</si>
  <si>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</si>
  <si>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</si>
  <si>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</si>
  <si>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</si>
  <si>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</si>
  <si>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</si>
  <si>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</si>
  <si>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</si>
  <si>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</si>
  <si>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</si>
  <si>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</si>
  <si>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</si>
  <si>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</si>
  <si>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</si>
  <si>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</si>
  <si>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</si>
  <si>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</si>
  <si>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</si>
  <si>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</si>
  <si>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</si>
  <si>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</si>
  <si>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</si>
  <si>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</si>
  <si>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</si>
  <si>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</si>
  <si>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</si>
  <si>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</si>
  <si>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</si>
  <si>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</si>
  <si>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</si>
  <si>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</si>
  <si>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</si>
  <si>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</si>
  <si>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</si>
  <si>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</si>
  <si>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</si>
  <si>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</si>
  <si>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</si>
  <si>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</si>
  <si>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</si>
  <si>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</si>
  <si>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</si>
  <si>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</si>
  <si>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</si>
  <si>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</si>
  <si>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</si>
  <si>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</si>
  <si>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</si>
  <si>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</si>
  <si>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</si>
  <si>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</si>
  <si>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</si>
  <si>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</si>
  <si>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</si>
  <si>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</si>
  <si>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</si>
  <si>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</si>
  <si>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</si>
  <si>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</si>
  <si>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</si>
  <si>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</si>
  <si>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</si>
  <si>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</si>
  <si>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</si>
  <si>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</si>
  <si>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</si>
  <si>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</si>
  <si>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</si>
  <si>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</si>
  <si>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</si>
  <si>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</si>
  <si>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</si>
  <si>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</si>
  <si>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</si>
  <si>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</si>
  <si>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</si>
  <si>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</si>
  <si>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</si>
  <si>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</si>
  <si>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</si>
  <si>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</si>
  <si>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</si>
  <si>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</si>
  <si>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</si>
  <si>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</si>
  <si>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</si>
  <si>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</si>
  <si>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</si>
  <si>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</si>
  <si>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</si>
  <si>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</si>
  <si>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</si>
  <si>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</si>
  <si>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</si>
  <si>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</si>
  <si>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</si>
  <si>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</si>
  <si>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</si>
  <si>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</si>
  <si>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</si>
  <si>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</si>
  <si>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</si>
  <si>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</si>
  <si>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</si>
  <si>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</si>
  <si>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</si>
  <si>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</si>
  <si>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</si>
  <si>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</si>
  <si>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</si>
  <si>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</si>
  <si>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</si>
  <si>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</si>
  <si>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</si>
  <si>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</si>
  <si>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</si>
  <si>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</si>
  <si>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</si>
  <si>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</si>
  <si>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</si>
  <si>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</si>
  <si>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</si>
  <si>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</si>
  <si>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</si>
  <si>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</si>
  <si>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</si>
  <si>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</si>
  <si>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</si>
  <si>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</si>
  <si>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</si>
  <si>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</si>
  <si>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</si>
  <si>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</si>
  <si>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</si>
  <si>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</si>
  <si>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</si>
  <si>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</si>
  <si>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</si>
  <si>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</si>
  <si>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</si>
  <si>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</si>
  <si>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</si>
  <si>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</si>
  <si>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</si>
  <si>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</si>
  <si>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</si>
  <si>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</si>
  <si>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</si>
  <si>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</si>
  <si>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</si>
  <si>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</si>
  <si>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</si>
  <si>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</si>
  <si>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</si>
  <si>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</si>
  <si>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</si>
  <si>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</si>
  <si>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</si>
  <si>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</si>
  <si>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</si>
  <si>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</si>
  <si>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</si>
  <si>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</si>
  <si>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</si>
  <si>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</si>
  <si>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</si>
  <si>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</si>
  <si>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</si>
  <si>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</si>
  <si>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</si>
  <si>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</si>
  <si>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</si>
  <si>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</si>
  <si>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</si>
  <si>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</si>
  <si>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</si>
  <si>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</si>
  <si>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</si>
  <si>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</si>
  <si>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</si>
  <si>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</si>
  <si>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</si>
  <si>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</si>
  <si>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</si>
  <si>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</si>
  <si>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</si>
  <si>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</si>
  <si>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</si>
  <si>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</si>
  <si>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</si>
  <si>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</si>
  <si>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</si>
  <si>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</si>
  <si>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</si>
  <si>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</si>
  <si>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</si>
  <si>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</si>
  <si>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</si>
  <si>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</si>
  <si>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</si>
  <si>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</si>
  <si>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</si>
  <si>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</si>
  <si>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</si>
  <si>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</si>
  <si>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</si>
  <si>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</si>
  <si>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</si>
  <si>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</si>
  <si>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</si>
  <si>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</si>
  <si>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</si>
  <si>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</si>
  <si>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</si>
  <si>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</si>
  <si>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</si>
  <si>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</si>
  <si>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</si>
  <si>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</si>
  <si>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</si>
  <si>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</si>
  <si>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</si>
  <si>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</si>
  <si>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</si>
  <si>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</si>
  <si>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</si>
  <si>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</si>
  <si>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</si>
  <si>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</si>
  <si>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</si>
  <si>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</si>
  <si>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</si>
  <si>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</si>
  <si>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</si>
  <si>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</si>
  <si>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</si>
  <si>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</si>
  <si>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</si>
  <si>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</si>
  <si>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</si>
  <si>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</si>
  <si>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</si>
  <si>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</si>
  <si>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</si>
  <si>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</si>
  <si>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</si>
  <si>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</si>
  <si>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</si>
  <si>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</si>
  <si>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</si>
  <si>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</si>
  <si>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</si>
  <si>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</si>
  <si>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</si>
  <si>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</si>
  <si>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</si>
  <si>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</si>
  <si>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</si>
  <si>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</si>
  <si>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</si>
  <si>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</si>
  <si>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</si>
  <si>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</si>
  <si>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</si>
  <si>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</si>
  <si>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</si>
  <si>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</si>
  <si>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</si>
  <si>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</si>
  <si>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</si>
  <si>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</si>
  <si>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</si>
  <si>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</si>
  <si>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</si>
  <si>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</si>
  <si>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</si>
  <si>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</si>
  <si>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</si>
  <si>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</si>
  <si>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</si>
  <si>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</si>
  <si>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</si>
  <si>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</si>
  <si>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</si>
  <si>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</si>
  <si>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</si>
  <si>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</si>
  <si>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</si>
  <si>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</si>
  <si>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</si>
  <si>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</si>
  <si>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</si>
  <si>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</si>
  <si>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</si>
  <si>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</si>
  <si>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</si>
  <si>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</si>
  <si>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</si>
  <si>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</si>
  <si>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</si>
  <si>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</si>
  <si>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</si>
  <si>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</si>
  <si>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</si>
  <si>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</si>
  <si>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</si>
  <si>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</si>
  <si>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</si>
  <si>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</si>
  <si>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</si>
  <si>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</si>
  <si>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</si>
  <si>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</si>
  <si>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</si>
  <si>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</si>
  <si>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</si>
  <si>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</si>
  <si>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</si>
  <si>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</si>
  <si>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</si>
  <si>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</si>
  <si>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</si>
  <si>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</si>
  <si>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</si>
  <si>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</si>
  <si>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</si>
  <si>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</si>
  <si>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</si>
  <si>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</si>
  <si>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</si>
  <si>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</si>
  <si>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</si>
  <si>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</si>
  <si>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</si>
  <si>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</si>
  <si>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</si>
  <si>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</si>
  <si>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</si>
  <si>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</si>
  <si>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</si>
  <si>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</si>
  <si>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</si>
  <si>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</si>
  <si>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</si>
  <si>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</si>
  <si>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</si>
  <si>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</si>
  <si>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</si>
  <si>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</si>
  <si>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</si>
  <si>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</si>
  <si>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</si>
  <si>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</si>
  <si>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</si>
  <si>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</si>
  <si>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</si>
  <si>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</si>
  <si>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</si>
  <si>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</si>
  <si>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</si>
  <si>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</si>
  <si>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</si>
  <si>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</si>
  <si>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</si>
  <si>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</si>
  <si>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</si>
  <si>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</si>
  <si>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</si>
  <si>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</si>
  <si>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</si>
  <si>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</si>
  <si>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</si>
  <si>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</si>
  <si>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</si>
  <si>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</si>
  <si>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</si>
  <si>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</si>
  <si>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</si>
  <si>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</si>
  <si>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</si>
  <si>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</si>
  <si>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</si>
  <si>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</si>
  <si>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</si>
  <si>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</si>
  <si>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</si>
  <si>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</si>
  <si>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</si>
  <si>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</si>
  <si>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</si>
  <si>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</si>
  <si>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</si>
  <si>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</si>
  <si>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</si>
  <si>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</si>
  <si>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</si>
  <si>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</si>
  <si>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</si>
  <si>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</si>
  <si>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</si>
  <si>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</si>
  <si>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</si>
  <si>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</si>
  <si>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</si>
  <si>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</si>
  <si>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</si>
  <si>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</si>
  <si>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</si>
  <si>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</si>
  <si>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</si>
  <si>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</si>
  <si>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</si>
  <si>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</si>
  <si>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</si>
  <si>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</si>
  <si>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</si>
  <si>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</si>
  <si>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</si>
  <si>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</si>
  <si>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</si>
  <si>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</si>
  <si>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</si>
  <si>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</si>
  <si>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</si>
  <si>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</si>
  <si>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</si>
  <si>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</si>
  <si>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</si>
  <si>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</si>
  <si>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</si>
  <si>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</si>
  <si>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</si>
  <si>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</si>
  <si>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</si>
  <si>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</si>
  <si>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</si>
  <si>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</si>
  <si>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</si>
  <si>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</si>
  <si>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</si>
  <si>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</si>
  <si>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</si>
  <si>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</si>
  <si>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</si>
  <si>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</si>
  <si>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</si>
  <si>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</si>
  <si>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</si>
  <si>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</si>
  <si>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</si>
  <si>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</si>
  <si>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</si>
  <si>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</si>
  <si>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</si>
  <si>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</si>
  <si>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</si>
  <si>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</si>
  <si>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</si>
  <si>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</si>
  <si>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</si>
  <si>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</si>
  <si>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</si>
  <si>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</si>
  <si>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</si>
  <si>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</si>
  <si>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</si>
  <si>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</si>
  <si>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</si>
  <si>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</si>
  <si>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</si>
  <si>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</si>
  <si>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</si>
  <si>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</si>
  <si>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</si>
  <si>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</si>
  <si>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</si>
  <si>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</si>
  <si>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</si>
  <si>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</si>
  <si>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</si>
  <si>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</si>
  <si>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</si>
  <si>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</si>
  <si>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</si>
  <si>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</si>
  <si>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</si>
  <si>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</si>
  <si>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</si>
  <si>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</si>
  <si>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</si>
  <si>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</si>
  <si>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</si>
  <si>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</si>
  <si>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</si>
  <si>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</si>
  <si>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</si>
  <si>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</si>
  <si>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</si>
  <si>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</si>
  <si>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</si>
  <si>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</si>
  <si>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</si>
  <si>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</si>
  <si>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</si>
  <si>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</si>
  <si>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</si>
  <si>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</si>
  <si>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</si>
  <si>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</si>
  <si>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</si>
  <si>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</si>
  <si>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</si>
  <si>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</si>
  <si>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</si>
  <si>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</si>
  <si>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</si>
  <si>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</si>
  <si>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</si>
  <si>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</si>
  <si>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</si>
  <si>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</si>
  <si>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</si>
  <si>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</si>
  <si>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</si>
  <si>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</si>
  <si>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</si>
  <si>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</si>
  <si>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</si>
  <si>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</si>
  <si>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</si>
  <si>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</si>
  <si>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</si>
  <si>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</si>
  <si>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</si>
  <si>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</si>
  <si>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</si>
  <si>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</si>
  <si>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</si>
  <si>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</si>
  <si>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</si>
  <si>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</si>
  <si>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</si>
  <si>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</si>
  <si>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</si>
  <si>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</si>
  <si>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</si>
  <si>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</si>
  <si>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</si>
  <si>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</si>
  <si>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</si>
  <si>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</si>
  <si>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</si>
  <si>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</si>
  <si>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</si>
  <si>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</si>
  <si>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</si>
  <si>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</si>
  <si>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</si>
  <si>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</si>
  <si>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</si>
  <si>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</si>
  <si>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</si>
  <si>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</si>
  <si>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</si>
  <si>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</si>
  <si>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</si>
  <si>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</si>
  <si>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</si>
  <si>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</si>
  <si>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</si>
  <si>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</si>
  <si>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</si>
  <si>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</si>
  <si>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</si>
  <si>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</si>
  <si>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</si>
  <si>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</si>
  <si>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</si>
  <si>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</si>
  <si>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</si>
  <si>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</si>
  <si>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</si>
  <si>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</si>
  <si>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</si>
  <si>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</si>
  <si>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</si>
  <si>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</si>
  <si>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</si>
  <si>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</si>
  <si>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</si>
  <si>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</si>
  <si>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</si>
  <si>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</si>
  <si>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</si>
  <si>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</si>
  <si>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</si>
  <si>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</si>
  <si>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</si>
  <si>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</si>
  <si>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</si>
  <si>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</si>
  <si>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</si>
  <si>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</si>
  <si>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</si>
  <si>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</si>
  <si>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</si>
  <si>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</si>
  <si>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</si>
  <si>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</si>
  <si>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</si>
  <si>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</si>
  <si>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</si>
  <si>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</si>
  <si>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</si>
  <si>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</si>
  <si>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</si>
  <si>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</si>
  <si>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</si>
  <si>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</si>
  <si>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</si>
  <si>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</si>
  <si>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</si>
  <si>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</si>
  <si>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</si>
  <si>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</si>
  <si>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</si>
  <si>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</si>
  <si>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</si>
  <si>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</si>
  <si>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</si>
  <si>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</si>
  <si>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</si>
  <si>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</si>
  <si>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</si>
  <si>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</si>
  <si>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</si>
  <si>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</si>
  <si>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</si>
  <si>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</si>
  <si>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</si>
  <si>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</si>
  <si>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</si>
  <si>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</si>
  <si>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</si>
  <si>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</si>
  <si>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</si>
  <si>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</si>
  <si>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</si>
  <si>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</si>
  <si>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</si>
  <si>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</si>
  <si>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</si>
  <si>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</si>
  <si>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</si>
  <si>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</si>
  <si>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</si>
  <si>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</si>
  <si>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</si>
  <si>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</si>
  <si>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</si>
  <si>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</si>
  <si>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</si>
  <si>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</si>
  <si>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</si>
  <si>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</si>
  <si>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</si>
  <si>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</si>
  <si>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</si>
  <si>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</si>
  <si>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</si>
  <si>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</si>
  <si>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</si>
  <si>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</si>
  <si>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</si>
  <si>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</si>
  <si>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</si>
  <si>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</si>
  <si>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</si>
  <si>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</si>
  <si>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</si>
  <si>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</si>
  <si>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</si>
  <si>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</si>
  <si>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</si>
  <si>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</si>
  <si>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</si>
  <si>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</si>
  <si>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</si>
  <si>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</si>
  <si>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</si>
  <si>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</si>
  <si>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</si>
  <si>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</si>
  <si>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</si>
  <si>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</si>
  <si>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</si>
  <si>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</si>
  <si>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</si>
  <si>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</si>
  <si>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</si>
  <si>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</si>
  <si>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</si>
  <si>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</si>
  <si>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</si>
  <si>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</si>
  <si>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</si>
  <si>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</si>
  <si>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</si>
  <si>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</si>
  <si>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</si>
  <si>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</si>
  <si>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</si>
  <si>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</si>
  <si>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</si>
  <si>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</si>
  <si>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</si>
  <si>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</si>
  <si>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</si>
  <si>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</si>
  <si>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</si>
  <si>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</si>
  <si>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</si>
  <si>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</si>
  <si>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</si>
  <si>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</si>
  <si>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</si>
  <si>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</si>
  <si>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</si>
  <si>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</si>
  <si>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</si>
  <si>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</si>
  <si>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</si>
  <si>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</si>
  <si>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</si>
  <si>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</si>
  <si>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</si>
  <si>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</si>
  <si>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</si>
  <si>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</si>
  <si>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</si>
  <si>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</si>
  <si>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</si>
  <si>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</si>
  <si>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</si>
  <si>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</si>
  <si>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</si>
  <si>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</si>
  <si>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</si>
  <si>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</si>
  <si>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</si>
  <si>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</si>
  <si>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</si>
  <si>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</si>
  <si>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</si>
  <si>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</si>
  <si>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</si>
  <si>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</si>
  <si>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</si>
  <si>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</si>
  <si>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</si>
  <si>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</si>
  <si>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</si>
  <si>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</si>
  <si>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</si>
  <si>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</si>
  <si>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</si>
  <si>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</si>
  <si>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</si>
  <si>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</si>
  <si>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</si>
  <si>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</si>
  <si>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</si>
  <si>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</si>
  <si>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</si>
  <si>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</si>
  <si>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</si>
  <si>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</si>
  <si>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</si>
  <si>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</si>
  <si>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</si>
  <si>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</si>
  <si>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</si>
  <si>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</si>
  <si>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</si>
  <si>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</si>
  <si>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</si>
  <si>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</si>
  <si>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</si>
  <si>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</si>
  <si>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</si>
  <si>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</si>
  <si>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</si>
  <si>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</si>
  <si>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</si>
  <si>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</si>
  <si>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</si>
  <si>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</si>
  <si>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</si>
  <si>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</si>
  <si>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</si>
  <si>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</si>
  <si>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</si>
  <si>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</si>
  <si>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</si>
  <si>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</si>
  <si>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</si>
  <si>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</si>
  <si>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</si>
  <si>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</si>
  <si>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</si>
  <si>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</si>
  <si>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</si>
  <si>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</si>
  <si>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</si>
  <si>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</si>
  <si>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</si>
  <si>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</si>
  <si>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</si>
  <si>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</si>
  <si>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</si>
  <si>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</si>
  <si>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</si>
  <si>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</si>
  <si>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</si>
  <si>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</si>
  <si>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</si>
  <si>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</si>
  <si>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</si>
  <si>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</si>
  <si>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</si>
  <si>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</si>
  <si>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</si>
  <si>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</si>
  <si>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</si>
  <si>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</si>
  <si>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</si>
  <si>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</si>
  <si>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</si>
  <si>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</si>
  <si>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</si>
  <si>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</si>
  <si>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</si>
  <si>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</si>
  <si>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</si>
  <si>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</si>
  <si>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</si>
  <si>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</si>
  <si>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</si>
  <si>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</si>
  <si>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</si>
  <si>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</si>
  <si>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</si>
  <si>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</si>
  <si>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</si>
  <si>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</si>
  <si>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</si>
  <si>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</si>
  <si>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</si>
  <si>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</si>
  <si>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</si>
  <si>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</si>
  <si>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</si>
  <si>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</si>
  <si>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</si>
  <si>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</si>
  <si>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</si>
  <si>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</si>
  <si>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</si>
  <si>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</si>
  <si>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</si>
  <si>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</si>
  <si>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</si>
  <si>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</si>
  <si>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</si>
  <si>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</si>
  <si>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</si>
  <si>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</si>
  <si>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</si>
  <si>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</si>
  <si>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</si>
  <si>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</si>
  <si>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</si>
  <si>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</si>
  <si>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</si>
  <si>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</si>
  <si>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</si>
  <si>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</si>
  <si>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</si>
  <si>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</si>
  <si>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</si>
  <si>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</si>
  <si>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</si>
  <si>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</si>
  <si>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</si>
  <si>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</si>
  <si>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</si>
  <si>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</si>
  <si>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</si>
  <si>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</si>
  <si>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</si>
  <si>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</si>
  <si>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</si>
  <si>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</si>
  <si>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</si>
  <si>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</si>
  <si>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</si>
  <si>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</si>
  <si>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</si>
  <si>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</si>
  <si>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</si>
  <si>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</si>
  <si>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</si>
  <si>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</si>
  <si>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</si>
  <si>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</si>
  <si>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</si>
  <si>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</si>
  <si>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</si>
  <si>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</si>
  <si>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</si>
  <si>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</si>
  <si>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</si>
  <si>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</si>
  <si>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</si>
  <si>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</si>
  <si>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</si>
  <si>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</si>
  <si>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</si>
  <si>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</si>
  <si>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</si>
  <si>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</si>
  <si>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</si>
  <si>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</si>
  <si>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</si>
  <si>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</si>
  <si>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</si>
  <si>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</si>
  <si>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</si>
  <si>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</si>
  <si>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</si>
  <si>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</si>
  <si>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</si>
  <si>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</si>
  <si>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</si>
  <si>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</si>
  <si>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</si>
  <si>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</si>
  <si>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</si>
  <si>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</si>
  <si>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</si>
  <si>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</si>
  <si>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</si>
  <si>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</si>
  <si>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</si>
  <si>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</si>
  <si>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</si>
  <si>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</si>
  <si>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</si>
  <si>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</si>
  <si>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</si>
  <si>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</si>
  <si>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</si>
  <si>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</si>
  <si>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</si>
  <si>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</si>
  <si>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</si>
  <si>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</si>
  <si>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</si>
  <si>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</si>
  <si>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</si>
  <si>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</si>
  <si>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</si>
  <si>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</si>
  <si>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</si>
  <si>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</si>
  <si>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</si>
  <si>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</si>
  <si>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</si>
  <si>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</si>
  <si>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</si>
  <si>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</si>
  <si>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</si>
  <si>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</si>
  <si>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</si>
  <si>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</si>
  <si>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</si>
  <si>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</si>
  <si>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</si>
  <si>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</si>
  <si>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</si>
  <si>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</si>
  <si>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</si>
  <si>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</si>
  <si>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</si>
  <si>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</si>
  <si>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</si>
  <si>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</si>
  <si>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</si>
  <si>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</si>
  <si>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</si>
  <si>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</si>
  <si>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</si>
  <si>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</si>
  <si>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</si>
  <si>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</si>
  <si>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</si>
  <si>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</si>
  <si>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</si>
  <si>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</si>
  <si>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</si>
  <si>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</si>
  <si>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</si>
  <si>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</si>
  <si>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</si>
  <si>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</si>
  <si>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</si>
  <si>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</si>
  <si>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</si>
  <si>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</si>
  <si>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</si>
  <si>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</si>
  <si>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</si>
  <si>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</si>
  <si>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</si>
  <si>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</si>
  <si>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</si>
  <si>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</si>
  <si>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</si>
  <si>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</si>
  <si>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</si>
  <si>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</si>
  <si>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</si>
  <si>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</si>
  <si>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</si>
  <si>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</si>
  <si>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</si>
  <si>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</si>
  <si>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</si>
  <si>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</si>
  <si>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</si>
  <si>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</si>
  <si>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</si>
  <si>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</si>
  <si>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</si>
  <si>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</si>
  <si>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</si>
  <si>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</si>
  <si>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</si>
  <si>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</si>
  <si>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</si>
  <si>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</si>
  <si>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</si>
  <si>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</si>
  <si>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</si>
  <si>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</si>
  <si>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</si>
  <si>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</si>
  <si>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</si>
  <si>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</si>
  <si>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</si>
  <si>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</si>
  <si>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</si>
  <si>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</si>
  <si>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</si>
  <si>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</si>
  <si>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</si>
  <si>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</si>
  <si>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</si>
  <si>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</si>
  <si>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</si>
  <si>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</si>
  <si>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</si>
  <si>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</si>
  <si>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</si>
  <si>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</si>
  <si>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</si>
  <si>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</si>
  <si>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</si>
  <si>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</si>
  <si>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</si>
  <si>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</si>
  <si>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</si>
  <si>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</si>
  <si>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</si>
  <si>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</si>
  <si>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</si>
  <si>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</si>
  <si>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</si>
  <si>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</si>
  <si>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</si>
  <si>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</si>
  <si>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</si>
  <si>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</si>
  <si>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</si>
  <si>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</si>
  <si>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</si>
  <si>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</si>
  <si>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</si>
  <si>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</si>
  <si>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</si>
  <si>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</si>
  <si>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</si>
  <si>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</si>
  <si>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</si>
  <si>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</si>
  <si>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</si>
  <si>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</si>
  <si>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</si>
  <si>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</si>
  <si>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</si>
  <si>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</si>
  <si>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</si>
  <si>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</si>
  <si>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</si>
  <si>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</si>
  <si>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</si>
  <si>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</si>
  <si>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</si>
  <si>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</si>
  <si>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</si>
  <si>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</si>
  <si>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</si>
  <si>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</si>
  <si>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</si>
  <si>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</si>
  <si>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</si>
  <si>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</si>
  <si>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</si>
  <si>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</si>
  <si>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</si>
  <si>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</si>
  <si>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</si>
  <si>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</si>
  <si>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</si>
  <si>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</si>
  <si>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</si>
  <si>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</si>
  <si>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</si>
  <si>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</si>
  <si>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</si>
  <si>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</si>
  <si>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</si>
  <si>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</si>
  <si>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</si>
  <si>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</si>
  <si>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</si>
  <si>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</si>
  <si>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</si>
  <si>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</si>
  <si>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</si>
  <si>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</si>
  <si>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</si>
  <si>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</si>
  <si>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</si>
  <si>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</si>
  <si>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</si>
  <si>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</si>
  <si>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</si>
  <si>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</si>
  <si>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</si>
  <si>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</si>
  <si>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</si>
  <si>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</si>
  <si>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</si>
  <si>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</si>
  <si>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</si>
  <si>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</si>
  <si>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</si>
  <si>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</si>
  <si>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</si>
  <si>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</si>
  <si>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</si>
  <si>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</si>
  <si>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</si>
  <si>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</si>
  <si>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</si>
  <si>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</si>
  <si>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</si>
  <si>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</si>
  <si>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</si>
  <si>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</si>
  <si>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</si>
  <si>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</si>
  <si>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</si>
  <si>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</si>
  <si>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</si>
  <si>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</si>
  <si>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</si>
  <si>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</si>
  <si>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</si>
  <si>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</si>
  <si>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</si>
  <si>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</si>
  <si>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</si>
  <si>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</si>
  <si>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</si>
  <si>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</si>
  <si>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</si>
  <si>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</si>
  <si>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</si>
  <si>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</si>
  <si>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</si>
  <si>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</si>
  <si>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</si>
  <si>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</si>
  <si>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</si>
  <si>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</si>
  <si>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</si>
  <si>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</si>
  <si>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</si>
  <si>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</si>
  <si>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</si>
  <si>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</si>
  <si>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</si>
  <si>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</si>
  <si>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</si>
  <si>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</si>
  <si>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</si>
  <si>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</si>
  <si>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</si>
  <si>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</si>
  <si>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</si>
  <si>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</si>
  <si>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</si>
  <si>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</si>
  <si>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</si>
  <si>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</si>
  <si>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</si>
  <si>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</si>
  <si>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</si>
  <si>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</si>
  <si>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</si>
  <si>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</si>
  <si>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</si>
  <si>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</si>
  <si>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</si>
  <si>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</si>
  <si>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</si>
  <si>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</si>
  <si>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</si>
  <si>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</si>
  <si>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</si>
  <si>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</si>
  <si>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</si>
  <si>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</si>
  <si>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</si>
  <si>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</si>
  <si>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</si>
  <si>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</si>
  <si>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</si>
  <si>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</si>
  <si>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</si>
  <si>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</si>
  <si>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</si>
  <si>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</si>
  <si>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</si>
  <si>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</si>
  <si>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</si>
  <si>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</si>
  <si>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</si>
  <si>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</si>
  <si>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</si>
  <si>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</si>
  <si>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</si>
  <si>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</si>
  <si>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</si>
  <si>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</si>
  <si>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</si>
  <si>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</si>
  <si>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</si>
  <si>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</si>
  <si>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</si>
  <si>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</si>
  <si>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</si>
  <si>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</si>
  <si>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</si>
  <si>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</si>
  <si>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</si>
  <si>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</si>
  <si>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</si>
  <si>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</si>
  <si>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</si>
  <si>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</si>
  <si>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</si>
  <si>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</si>
  <si>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</si>
  <si>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</si>
  <si>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</si>
  <si>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</si>
  <si>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</si>
  <si>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</si>
  <si>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</si>
  <si>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</si>
  <si>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</si>
  <si>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</si>
  <si>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</si>
  <si>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</si>
  <si>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</si>
  <si>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</si>
  <si>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</si>
  <si>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</si>
  <si>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</si>
  <si>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</si>
  <si>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</si>
  <si>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</si>
  <si>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</si>
  <si>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</si>
  <si>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</si>
  <si>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</si>
  <si>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</si>
  <si>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</si>
  <si>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</si>
  <si>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</si>
  <si>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</si>
  <si>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</si>
  <si>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</si>
  <si>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</si>
  <si>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</si>
  <si>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</si>
  <si>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</si>
  <si>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</si>
  <si>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</si>
  <si>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</si>
  <si>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</si>
  <si>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</si>
  <si>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</si>
  <si>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</si>
  <si>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</si>
  <si>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</si>
  <si>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</si>
  <si>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</si>
  <si>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</si>
  <si>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</si>
  <si>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</si>
  <si>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</si>
  <si>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</si>
  <si>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</si>
  <si>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</si>
  <si>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</si>
  <si>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</si>
  <si>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</si>
  <si>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</si>
  <si>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</si>
  <si>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</si>
  <si>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</si>
  <si>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</si>
  <si>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</si>
  <si>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</si>
  <si>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</si>
  <si>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</si>
  <si>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</si>
  <si>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</si>
  <si>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</si>
  <si>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</si>
  <si>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</si>
  <si>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</si>
  <si>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</si>
  <si>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</si>
  <si>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</si>
  <si>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</si>
  <si>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</si>
  <si>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</si>
  <si>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</si>
  <si>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</si>
  <si>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</si>
  <si>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</si>
  <si>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</si>
  <si>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</si>
  <si>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</si>
  <si>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</si>
  <si>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</si>
  <si>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</si>
  <si>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</si>
  <si>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</si>
  <si>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</si>
  <si>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</si>
  <si>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</si>
  <si>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</si>
  <si>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</si>
  <si>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</si>
  <si>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</si>
  <si>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</si>
  <si>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</si>
  <si>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</si>
  <si>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</si>
  <si>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</si>
  <si>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</si>
  <si>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</si>
  <si>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</si>
  <si>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</si>
  <si>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</si>
  <si>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</si>
  <si>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</si>
  <si>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</si>
  <si>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</si>
  <si>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</si>
  <si>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</si>
  <si>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</si>
  <si>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</si>
  <si>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</si>
  <si>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</si>
  <si>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</si>
  <si>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</si>
  <si>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</si>
  <si>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</si>
  <si>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</si>
  <si>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</si>
  <si>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</si>
  <si>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</si>
  <si>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</si>
  <si>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</si>
  <si>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</si>
  <si>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</si>
  <si>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</si>
  <si>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</si>
  <si>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</si>
  <si>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</si>
  <si>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</si>
  <si>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</si>
  <si>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</si>
  <si>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</si>
  <si>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</si>
  <si>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</si>
  <si>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</si>
  <si>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</si>
  <si>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</si>
  <si>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</si>
  <si>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</si>
  <si>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</si>
  <si>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</si>
  <si>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</si>
  <si>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</si>
  <si>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</si>
  <si>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</si>
  <si>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</si>
  <si>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</si>
  <si>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</si>
  <si>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</si>
  <si>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</si>
  <si>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</si>
  <si>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</si>
  <si>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</si>
  <si>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</si>
  <si>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</si>
  <si>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</si>
  <si>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</si>
  <si>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</si>
  <si>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</si>
  <si>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</si>
  <si>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</si>
  <si>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</si>
  <si>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</si>
  <si>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</si>
  <si>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</si>
  <si>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</si>
  <si>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</si>
  <si>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</si>
  <si>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</si>
  <si>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</si>
  <si>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</si>
  <si>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</si>
  <si>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</si>
  <si>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</si>
  <si>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</si>
  <si>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</si>
  <si>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</si>
  <si>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</si>
  <si>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</si>
  <si>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</si>
  <si>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</si>
  <si>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</si>
  <si>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</si>
  <si>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</si>
  <si>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</si>
  <si>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</si>
  <si>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</si>
  <si>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</si>
  <si>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</si>
  <si>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</si>
  <si>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</si>
  <si>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</si>
  <si>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</si>
  <si>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</si>
  <si>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</si>
  <si>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</si>
  <si>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</si>
  <si>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</si>
  <si>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</si>
  <si>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</si>
  <si>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</si>
  <si>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</si>
  <si>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</si>
  <si>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</si>
  <si>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</si>
  <si>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</si>
  <si>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</si>
  <si>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</si>
  <si>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</si>
  <si>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</si>
  <si>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</si>
  <si>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</si>
  <si>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</si>
  <si>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</si>
  <si>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</si>
  <si>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</si>
  <si>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</si>
  <si>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</si>
  <si>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</si>
  <si>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</si>
  <si>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</si>
  <si>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</si>
  <si>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</si>
  <si>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</si>
  <si>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</si>
  <si>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</si>
  <si>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</si>
  <si>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</si>
  <si>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</si>
  <si>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</si>
  <si>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</si>
  <si>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</si>
  <si>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</si>
  <si>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</si>
  <si>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</si>
  <si>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</si>
  <si>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</si>
  <si>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</si>
  <si>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</si>
  <si>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</si>
  <si>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</si>
  <si>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</si>
  <si>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</si>
  <si>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</si>
  <si>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</si>
  <si>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</si>
  <si>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</si>
  <si>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</si>
  <si>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</si>
  <si>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</si>
  <si>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</si>
  <si>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</si>
  <si>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</si>
  <si>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</si>
  <si>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</si>
  <si>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</si>
  <si>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</si>
  <si>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</si>
  <si>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</si>
  <si>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</si>
  <si>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</si>
  <si>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</si>
  <si>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</si>
  <si>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</si>
  <si>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</si>
  <si>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</si>
  <si>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</si>
  <si>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</si>
  <si>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</si>
  <si>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</si>
  <si>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</si>
  <si>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</si>
  <si>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</si>
  <si>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</si>
  <si>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</si>
  <si>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</si>
  <si>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</si>
  <si>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</si>
  <si>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</si>
  <si>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</si>
  <si>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</si>
  <si>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</si>
  <si>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</si>
  <si>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</si>
  <si>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</si>
  <si>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</si>
  <si>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</si>
  <si>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</si>
  <si>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</si>
  <si>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</si>
  <si>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</si>
  <si>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</si>
  <si>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</si>
  <si>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</si>
  <si>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</si>
  <si>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</si>
  <si>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</si>
  <si>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</si>
  <si>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</si>
  <si>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</si>
  <si>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</si>
  <si>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</si>
  <si>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</si>
  <si>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</si>
  <si>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</si>
  <si>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</si>
  <si>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</si>
  <si>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</si>
  <si>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</si>
  <si>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</si>
  <si>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</si>
  <si>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</si>
  <si>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</si>
  <si>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</si>
  <si>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</si>
  <si>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</si>
  <si>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</si>
  <si>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</si>
  <si>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</si>
  <si>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</si>
  <si>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</si>
  <si>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</si>
  <si>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</si>
  <si>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</si>
  <si>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</si>
  <si>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</si>
  <si>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</si>
  <si>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</si>
  <si>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</si>
  <si>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</si>
  <si>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</si>
  <si>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</si>
  <si>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</si>
  <si>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</si>
  <si>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</si>
  <si>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</si>
  <si>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</si>
  <si>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</si>
  <si>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</si>
  <si>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</si>
  <si>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</si>
  <si>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</si>
  <si>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</si>
  <si>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</si>
  <si>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</si>
  <si>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</si>
  <si>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</si>
  <si>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</si>
  <si>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</si>
  <si>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</si>
  <si>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</si>
  <si>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</si>
  <si>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</si>
  <si>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</si>
  <si>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</si>
  <si>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</si>
  <si>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</si>
  <si>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</si>
  <si>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</si>
  <si>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</si>
  <si>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</si>
  <si>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</si>
  <si>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</si>
  <si>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</si>
  <si>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</si>
  <si>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</si>
  <si>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</si>
  <si>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</si>
  <si>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</si>
  <si>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</si>
  <si>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</si>
  <si>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</si>
  <si>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</si>
  <si>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</si>
  <si>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</si>
  <si>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</si>
  <si>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</si>
  <si>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</si>
  <si>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</si>
  <si>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</si>
  <si>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</si>
  <si>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</si>
  <si>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</si>
  <si>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</si>
  <si>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</si>
  <si>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</si>
  <si>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</si>
  <si>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</si>
  <si>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</si>
  <si>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</si>
  <si>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</si>
  <si>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</si>
  <si>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</si>
  <si>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</si>
  <si>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</si>
  <si>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</si>
  <si>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</si>
  <si>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</si>
  <si>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</si>
  <si>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</si>
  <si>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</si>
  <si>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</si>
  <si>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</si>
  <si>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</si>
  <si>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</si>
  <si>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</si>
  <si>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</si>
  <si>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</si>
  <si>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</si>
  <si>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</si>
  <si>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</si>
  <si>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</si>
  <si>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</si>
  <si>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</si>
  <si>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</si>
  <si>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</si>
  <si>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</si>
  <si>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</si>
  <si>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</si>
  <si>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</si>
  <si>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</si>
  <si>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</si>
  <si>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</si>
  <si>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</si>
  <si>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</si>
  <si>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</si>
  <si>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</si>
  <si>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</si>
  <si>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</si>
  <si>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</si>
  <si>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</si>
  <si>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</si>
  <si>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</si>
  <si>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</si>
  <si>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</si>
  <si>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</si>
  <si>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</si>
  <si>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</si>
  <si>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</si>
  <si>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</si>
  <si>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</si>
  <si>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</si>
  <si>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</si>
  <si>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</si>
  <si>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</si>
  <si>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</si>
  <si>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</si>
  <si>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</si>
  <si>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</si>
  <si>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</si>
  <si>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</si>
  <si>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</si>
  <si>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</si>
  <si>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</si>
  <si>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</si>
  <si>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</si>
  <si>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</si>
  <si>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</si>
  <si>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</si>
  <si>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</si>
  <si>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</si>
  <si>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</si>
  <si>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</si>
  <si>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</si>
  <si>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</si>
  <si>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</si>
  <si>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</si>
  <si>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</si>
  <si>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</si>
  <si>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</si>
  <si>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</si>
  <si>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</si>
  <si>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</si>
  <si>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</si>
  <si>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</si>
  <si>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</si>
  <si>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</si>
  <si>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</si>
  <si>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</si>
  <si>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</si>
  <si>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</si>
  <si>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</si>
  <si>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</si>
  <si>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</si>
  <si>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</si>
  <si>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</si>
  <si>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</si>
  <si>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</si>
  <si>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</si>
  <si>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</si>
  <si>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</si>
  <si>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</si>
  <si>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</si>
  <si>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</si>
  <si>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</si>
  <si>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</si>
  <si>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</si>
  <si>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</si>
  <si>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</si>
  <si>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</si>
  <si>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</si>
  <si>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</si>
  <si>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</si>
  <si>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</si>
  <si>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</si>
  <si>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</si>
  <si>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</si>
  <si>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</si>
  <si>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</si>
  <si>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</si>
  <si>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</si>
  <si>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</si>
  <si>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</si>
  <si>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</si>
  <si>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</si>
  <si>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</si>
  <si>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</si>
  <si>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</si>
  <si>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</si>
  <si>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</si>
  <si>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</si>
  <si>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</si>
  <si>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</si>
  <si>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</si>
  <si>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</si>
  <si>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</si>
  <si>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</si>
  <si>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</si>
  <si>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</si>
  <si>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</si>
  <si>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</si>
  <si>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</si>
  <si>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</si>
  <si>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</si>
  <si>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</si>
  <si>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</si>
  <si>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</si>
  <si>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</si>
  <si>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</si>
  <si>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</si>
  <si>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</si>
  <si>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</si>
  <si>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</si>
  <si>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</si>
  <si>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</si>
  <si>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</si>
  <si>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</si>
  <si>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</si>
  <si>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</si>
  <si>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</si>
  <si>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</si>
  <si>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</si>
  <si>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</si>
  <si>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</si>
  <si>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</si>
  <si>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</si>
  <si>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</si>
  <si>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</si>
  <si>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</si>
  <si>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</si>
  <si>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</si>
  <si>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</si>
  <si>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</si>
  <si>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</si>
  <si>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</si>
  <si>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</si>
  <si>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</si>
  <si>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</si>
  <si>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</si>
  <si>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</si>
  <si>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</si>
  <si>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</si>
  <si>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</si>
  <si>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</si>
  <si>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</si>
  <si>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</si>
  <si>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</si>
  <si>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</si>
  <si>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</si>
  <si>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</si>
  <si>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</si>
  <si>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</si>
  <si>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</si>
  <si>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</si>
  <si>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</si>
  <si>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</si>
  <si>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</si>
  <si>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</si>
  <si>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</si>
  <si>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</si>
  <si>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</si>
  <si>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</si>
  <si>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</si>
  <si>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</si>
  <si>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</si>
  <si>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</si>
  <si>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</si>
  <si>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</si>
  <si>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</si>
  <si>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</si>
  <si>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</si>
  <si>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</si>
  <si>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</si>
  <si>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</si>
  <si>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</si>
  <si>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</si>
  <si>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</si>
  <si>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</si>
  <si>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</si>
  <si>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</si>
  <si>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</si>
  <si>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</si>
  <si>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</si>
  <si>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</si>
  <si>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</si>
  <si>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</si>
  <si>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</si>
  <si>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</si>
  <si>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</si>
  <si>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</si>
  <si>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</si>
  <si>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</si>
  <si>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</si>
  <si>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</si>
  <si>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</si>
  <si>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</si>
  <si>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</si>
  <si>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</si>
  <si>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</si>
  <si>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</si>
  <si>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</si>
  <si>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</si>
  <si>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</si>
  <si>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</si>
  <si>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</si>
  <si>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</si>
  <si>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</si>
  <si>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</si>
  <si>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</si>
  <si>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</si>
  <si>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</si>
  <si>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</si>
  <si>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</si>
  <si>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</si>
  <si>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</si>
  <si>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</si>
  <si>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</si>
  <si>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</si>
  <si>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</si>
  <si>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</si>
  <si>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</si>
  <si>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</si>
  <si>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</si>
  <si>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</si>
  <si>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</si>
  <si>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</si>
  <si>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</si>
  <si>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</si>
  <si>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</si>
  <si>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</si>
  <si>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</si>
  <si>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</si>
  <si>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</si>
  <si>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</si>
  <si>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</si>
  <si>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</si>
  <si>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</si>
  <si>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</si>
  <si>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</si>
  <si>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</si>
  <si>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</si>
  <si>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</si>
  <si>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</si>
  <si>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</si>
  <si>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</si>
  <si>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</si>
  <si>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</si>
  <si>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</si>
  <si>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</si>
  <si>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</si>
  <si>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</si>
  <si>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</si>
  <si>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</si>
  <si>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</si>
  <si>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</si>
  <si>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</si>
  <si>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</si>
  <si>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</si>
  <si>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</si>
  <si>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</si>
  <si>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</si>
  <si>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</si>
  <si>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</si>
  <si>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</si>
  <si>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</si>
  <si>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</si>
  <si>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</si>
  <si>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</si>
  <si>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</si>
  <si>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</si>
  <si>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</si>
  <si>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</si>
  <si>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</si>
  <si>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</si>
  <si>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</si>
  <si>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</si>
  <si>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</si>
  <si>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</si>
  <si>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</si>
  <si>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</si>
  <si>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</si>
  <si>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</si>
  <si>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</si>
  <si>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</si>
  <si>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</si>
  <si>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</si>
  <si>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</si>
  <si>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</si>
  <si>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</si>
  <si>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</si>
  <si>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</si>
  <si>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</si>
  <si>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</si>
  <si>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</si>
  <si>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</si>
  <si>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</si>
  <si>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</si>
  <si>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</si>
  <si>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</si>
  <si>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</si>
  <si>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</si>
  <si>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</si>
  <si>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</si>
  <si>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</si>
  <si>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</si>
  <si>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</si>
  <si>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</si>
  <si>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</si>
  <si>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</si>
  <si>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</si>
  <si>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</si>
  <si>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</si>
  <si>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</si>
  <si>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</si>
  <si>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</si>
  <si>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</si>
  <si>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</si>
  <si>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</si>
  <si>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</si>
  <si>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</si>
  <si>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</si>
  <si>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</si>
  <si>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</si>
  <si>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</si>
  <si>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</si>
  <si>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</si>
  <si>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</si>
  <si>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</si>
  <si>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</si>
  <si>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</si>
  <si>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</si>
  <si>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</si>
  <si>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</si>
  <si>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</si>
  <si>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</si>
  <si>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</si>
  <si>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</si>
  <si>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</si>
  <si>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</si>
  <si>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</si>
  <si>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</si>
  <si>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</si>
  <si>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</si>
  <si>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</si>
  <si>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</si>
  <si>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</si>
  <si>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</si>
  <si>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</si>
  <si>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</si>
  <si>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</si>
  <si>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</si>
  <si>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</si>
  <si>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</si>
  <si>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</si>
  <si>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</si>
  <si>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</si>
  <si>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</si>
  <si>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</si>
  <si>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</si>
  <si>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</si>
  <si>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</si>
  <si>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</si>
  <si>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</si>
  <si>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</si>
  <si>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</si>
  <si>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</si>
  <si>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</si>
  <si>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</si>
  <si>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</si>
  <si>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</si>
  <si>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</si>
  <si>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</si>
  <si>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</si>
  <si>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</si>
  <si>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</si>
  <si>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</si>
  <si>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</si>
  <si>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</si>
  <si>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</si>
  <si>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</si>
  <si>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</si>
  <si>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</si>
  <si>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</si>
  <si>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</si>
  <si>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</si>
  <si>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</si>
  <si>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</si>
  <si>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</si>
  <si>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</si>
  <si>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</si>
  <si>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</si>
  <si>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</si>
  <si>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</si>
  <si>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</si>
  <si>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</si>
  <si>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</si>
  <si>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</si>
  <si>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</si>
  <si>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</si>
  <si>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</si>
  <si>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</si>
  <si>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</si>
  <si>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</si>
  <si>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</si>
  <si>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</si>
  <si>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</si>
  <si>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</si>
  <si>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</si>
  <si>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</si>
  <si>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</si>
  <si>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</si>
  <si>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</si>
  <si>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</si>
  <si>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</si>
  <si>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</si>
  <si>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</si>
  <si>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</si>
  <si>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</si>
  <si>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</si>
  <si>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</si>
  <si>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</si>
  <si>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</si>
  <si>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</si>
  <si>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</si>
  <si>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</si>
  <si>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</si>
  <si>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</si>
  <si>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</si>
  <si>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</si>
  <si>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</si>
  <si>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</si>
  <si>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</si>
  <si>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</si>
  <si>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</si>
  <si>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</si>
  <si>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</si>
  <si>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</si>
  <si>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</si>
  <si>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</si>
  <si>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</si>
  <si>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</si>
  <si>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</si>
  <si>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</si>
  <si>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</si>
  <si>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</si>
  <si>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</si>
  <si>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</si>
  <si>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</si>
  <si>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</si>
  <si>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</si>
  <si>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</si>
  <si>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</si>
  <si>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</si>
  <si>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</si>
  <si>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</si>
  <si>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</si>
  <si>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</si>
  <si>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</si>
  <si>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</si>
  <si>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</si>
  <si>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</si>
  <si>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</si>
  <si>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</si>
  <si>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</si>
  <si>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</si>
  <si>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</si>
  <si>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</si>
  <si>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</si>
  <si>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</si>
  <si>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</si>
  <si>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</si>
  <si>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</si>
  <si>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</si>
  <si>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</si>
  <si>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</si>
  <si>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</si>
  <si>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</si>
  <si>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</si>
  <si>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</si>
  <si>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</si>
  <si>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</si>
  <si>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</si>
  <si>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</si>
  <si>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</si>
  <si>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</si>
  <si>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</si>
  <si>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</si>
  <si>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</si>
  <si>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</si>
  <si>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</si>
  <si>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</si>
  <si>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</si>
  <si>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</si>
  <si>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</si>
  <si>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</si>
  <si>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</si>
  <si>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</si>
  <si>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</si>
  <si>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</si>
  <si>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</si>
  <si>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</si>
  <si>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</si>
  <si>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</si>
  <si>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</si>
  <si>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</si>
  <si>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</si>
  <si>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</si>
  <si>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</si>
  <si>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</si>
  <si>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</si>
  <si>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</si>
  <si>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</si>
  <si>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</si>
  <si>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</si>
  <si>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</si>
  <si>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</si>
  <si>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</si>
  <si>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</si>
  <si>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</si>
  <si>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</si>
  <si>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</si>
  <si>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</si>
  <si>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</si>
  <si>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</si>
  <si>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</si>
  <si>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</si>
  <si>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</si>
  <si>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</si>
  <si>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</si>
  <si>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</si>
  <si>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</si>
  <si>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</si>
  <si>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</si>
  <si>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</si>
  <si>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</si>
  <si>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</si>
  <si>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</si>
  <si>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</si>
  <si>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</si>
  <si>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</si>
  <si>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</si>
  <si>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</si>
  <si>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</si>
  <si>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</si>
  <si>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</si>
  <si>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</si>
  <si>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</si>
  <si>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</si>
  <si>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</si>
  <si>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</si>
  <si>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</si>
  <si>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</si>
  <si>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</si>
  <si>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</si>
  <si>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</si>
  <si>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</si>
  <si>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</si>
  <si>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</si>
  <si>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</si>
  <si>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</si>
  <si>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</si>
  <si>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</si>
  <si>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</si>
  <si>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</si>
  <si>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</si>
  <si>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</si>
  <si>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</si>
  <si>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</si>
  <si>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</si>
  <si>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</si>
  <si>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</si>
  <si>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</si>
  <si>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</si>
  <si>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</si>
  <si>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</si>
  <si>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</si>
  <si>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</si>
  <si>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</si>
  <si>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</si>
  <si>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</si>
  <si>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</si>
  <si>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</si>
  <si>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</si>
  <si>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</si>
  <si>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</si>
  <si>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</si>
  <si>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</si>
  <si>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</si>
  <si>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</si>
  <si>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</si>
  <si>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</si>
  <si>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</si>
  <si>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</si>
  <si>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</si>
  <si>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</si>
  <si>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</si>
  <si>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</si>
  <si>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</si>
  <si>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</si>
  <si>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</si>
  <si>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</si>
  <si>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</si>
  <si>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</si>
  <si>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</si>
  <si>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</si>
  <si>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</si>
  <si>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</si>
  <si>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</si>
  <si>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</si>
  <si>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</si>
  <si>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</si>
  <si>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</si>
  <si>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</si>
  <si>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</si>
  <si>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</si>
  <si>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</si>
  <si>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</si>
  <si>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</si>
  <si>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</si>
  <si>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</si>
  <si>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</si>
  <si>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</si>
  <si>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</si>
  <si>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</si>
  <si>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</si>
  <si>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</si>
  <si>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</si>
  <si>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</si>
  <si>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</si>
  <si>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</si>
  <si>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</si>
  <si>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</si>
  <si>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</si>
  <si>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</si>
  <si>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</si>
  <si>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</si>
  <si>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</si>
  <si>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</si>
  <si>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</si>
  <si>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</si>
  <si>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</si>
  <si>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</si>
  <si>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</si>
  <si>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</si>
  <si>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</si>
  <si>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</si>
  <si>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</si>
  <si>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</si>
  <si>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</si>
  <si>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</si>
  <si>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</si>
  <si>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</si>
  <si>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</si>
  <si>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</si>
  <si>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</si>
  <si>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</si>
  <si>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</si>
  <si>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</si>
  <si>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</si>
  <si>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</si>
  <si>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</si>
  <si>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</si>
  <si>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</si>
  <si>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</si>
  <si>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</si>
  <si>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</si>
  <si>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</si>
  <si>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</si>
  <si>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</si>
  <si>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</si>
  <si>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</si>
  <si>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</si>
  <si>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</si>
  <si>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</si>
  <si>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</si>
  <si>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</si>
  <si>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</si>
  <si>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</si>
  <si>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</si>
  <si>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</si>
  <si>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</si>
  <si>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</si>
  <si>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</si>
  <si>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</si>
  <si>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</si>
  <si>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</si>
  <si>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</si>
  <si>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</si>
  <si>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</si>
  <si>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</si>
  <si>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</si>
  <si>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</si>
  <si>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</si>
  <si>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</si>
  <si>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</si>
  <si>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</si>
  <si>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</si>
  <si>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</si>
  <si>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</si>
  <si>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</si>
  <si>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</si>
  <si>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</si>
  <si>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</si>
  <si>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</si>
  <si>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</si>
  <si>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</si>
  <si>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</si>
  <si>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</si>
  <si>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</si>
  <si>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</si>
  <si>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</si>
  <si>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</si>
  <si>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</si>
  <si>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</si>
  <si>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</si>
  <si>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</si>
  <si>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</si>
  <si>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</si>
  <si>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</si>
  <si>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</si>
  <si>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</si>
  <si>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</si>
  <si>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</si>
  <si>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</si>
  <si>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</si>
  <si>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</si>
  <si>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</si>
  <si>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</si>
  <si>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</si>
  <si>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</si>
  <si>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</si>
  <si>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</si>
  <si>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</si>
  <si>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</si>
  <si>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</si>
  <si>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</si>
  <si>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</si>
  <si>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</si>
  <si>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</si>
  <si>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</si>
  <si>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</si>
  <si>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</si>
  <si>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</si>
  <si>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</si>
  <si>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</si>
  <si>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</si>
  <si>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</si>
  <si>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</si>
  <si>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</si>
  <si>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</si>
  <si>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</si>
  <si>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</si>
  <si>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</si>
  <si>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</si>
  <si>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</si>
  <si>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</si>
  <si>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</si>
  <si>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</si>
  <si>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</si>
  <si>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</si>
  <si>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</si>
  <si>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</si>
  <si>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</si>
  <si>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</si>
  <si>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</si>
  <si>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</si>
  <si>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</si>
  <si>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</si>
  <si>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</si>
  <si>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</si>
  <si>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</si>
  <si>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</si>
  <si>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</si>
  <si>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</si>
  <si>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</si>
  <si>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</si>
  <si>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</si>
  <si>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</si>
  <si>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</si>
  <si>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</si>
  <si>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</si>
  <si>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</si>
  <si>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</si>
  <si>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</si>
  <si>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</si>
  <si>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</si>
  <si>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</si>
  <si>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</si>
  <si>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</si>
  <si>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</si>
  <si>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</si>
  <si>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</si>
  <si>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</si>
  <si>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</si>
  <si>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</si>
  <si>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</si>
  <si>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</si>
  <si>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</si>
  <si>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</si>
  <si>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</si>
  <si>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</si>
  <si>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</si>
  <si>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</si>
  <si>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</si>
  <si>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</si>
  <si>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</si>
  <si>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</si>
  <si>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</si>
  <si>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</si>
  <si>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</si>
  <si>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</si>
  <si>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</si>
  <si>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</si>
  <si>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</si>
  <si>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</si>
  <si>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</si>
  <si>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</si>
  <si>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</si>
  <si>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</si>
  <si>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</si>
  <si>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</si>
  <si>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</si>
  <si>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</si>
  <si>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</si>
  <si>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</si>
  <si>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</si>
  <si>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</si>
  <si>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</si>
  <si>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</si>
  <si>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</si>
  <si>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</si>
  <si>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</si>
  <si>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</si>
  <si>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</si>
  <si>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</si>
  <si>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</si>
  <si>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</si>
  <si>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</si>
  <si>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</si>
  <si>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</si>
  <si>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</si>
  <si>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</si>
  <si>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</si>
  <si>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</si>
  <si>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</si>
  <si>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</si>
  <si>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</si>
  <si>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</si>
  <si>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</si>
  <si>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</si>
  <si>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</si>
  <si>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</si>
  <si>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</si>
  <si>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</si>
  <si>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</si>
  <si>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</si>
  <si>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</si>
  <si>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</si>
  <si>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</si>
  <si>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</si>
  <si>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</si>
  <si>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</si>
  <si>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</si>
  <si>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</si>
  <si>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</si>
  <si>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</si>
  <si>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</si>
  <si>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</si>
  <si>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</si>
  <si>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</si>
  <si>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</si>
  <si>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</si>
  <si>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</si>
  <si>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</si>
  <si>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</si>
  <si>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</si>
  <si>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</si>
  <si>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</si>
  <si>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</si>
  <si>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</si>
  <si>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</si>
  <si>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</si>
  <si>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</si>
  <si>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</si>
  <si>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</si>
  <si>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</si>
  <si>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</si>
  <si>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</si>
  <si>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</si>
  <si>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</si>
  <si>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</si>
  <si>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</si>
  <si>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</si>
  <si>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</si>
  <si>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</si>
  <si>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</si>
  <si>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</si>
  <si>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</si>
  <si>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</si>
  <si>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</si>
  <si>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</si>
  <si>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</si>
  <si>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</si>
  <si>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</si>
  <si>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</si>
  <si>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</si>
  <si>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</si>
  <si>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</si>
  <si>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</si>
  <si>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</si>
  <si>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</si>
  <si>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</si>
  <si>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</si>
  <si>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</si>
  <si>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</si>
  <si>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</si>
  <si>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</si>
  <si>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</si>
  <si>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</si>
  <si>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</si>
  <si>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</si>
  <si>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</si>
  <si>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</si>
  <si>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</si>
  <si>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</si>
  <si>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</si>
  <si>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</si>
  <si>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</si>
  <si>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</si>
  <si>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</si>
  <si>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</si>
  <si>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</si>
  <si>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</si>
  <si>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</si>
  <si>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</si>
  <si>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</si>
  <si>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</si>
  <si>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</si>
  <si>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</si>
  <si>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</si>
  <si>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</si>
  <si>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</si>
  <si>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</si>
  <si>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</si>
  <si>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</si>
  <si>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</si>
  <si>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</si>
  <si>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</si>
  <si>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</si>
  <si>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</si>
  <si>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</si>
  <si>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</si>
  <si>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</si>
  <si>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</si>
  <si>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</si>
  <si>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</si>
  <si>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</si>
  <si>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</si>
  <si>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</si>
  <si>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</si>
  <si>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</si>
  <si>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</si>
  <si>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</si>
  <si>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</si>
  <si>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</si>
  <si>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</si>
  <si>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</si>
  <si>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</si>
  <si>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</si>
  <si>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</si>
  <si>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</si>
  <si>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</si>
  <si>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</si>
  <si>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</si>
  <si>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</si>
  <si>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</si>
  <si>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</si>
  <si>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</si>
  <si>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</si>
  <si>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</si>
  <si>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</si>
  <si>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</si>
  <si>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</si>
  <si>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</si>
  <si>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</si>
  <si>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</si>
  <si>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</si>
  <si>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</si>
  <si>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</si>
  <si>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</si>
  <si>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</si>
  <si>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</si>
  <si>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</si>
  <si>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</si>
  <si>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</si>
  <si>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</si>
  <si>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</si>
  <si>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</si>
  <si>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</si>
  <si>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</si>
  <si>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</si>
  <si>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</si>
  <si>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</si>
  <si>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</si>
  <si>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</si>
  <si>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</si>
  <si>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</si>
  <si>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</si>
  <si>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</si>
  <si>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</si>
  <si>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</si>
  <si>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</si>
  <si>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</si>
  <si>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</si>
  <si>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</si>
  <si>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</si>
  <si>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</si>
  <si>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</si>
  <si>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</si>
  <si>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</si>
  <si>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</si>
  <si>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</si>
  <si>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</si>
  <si>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</si>
  <si>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</si>
  <si>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</si>
  <si>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</si>
  <si>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</si>
  <si>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</si>
  <si>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</si>
  <si>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</si>
  <si>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</si>
  <si>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</si>
  <si>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</si>
  <si>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</si>
  <si>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</si>
  <si>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</si>
  <si>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</si>
  <si>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</si>
  <si>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</si>
  <si>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</si>
  <si>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</si>
  <si>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</si>
  <si>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</si>
  <si>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</si>
  <si>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</si>
  <si>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</si>
  <si>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</si>
  <si>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</si>
  <si>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</si>
  <si>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</si>
  <si>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</si>
  <si>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</si>
  <si>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</si>
  <si>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</si>
  <si>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</si>
  <si>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</si>
  <si>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</si>
  <si>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</si>
  <si>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</si>
  <si>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</si>
  <si>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</si>
  <si>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</si>
  <si>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</si>
  <si>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</si>
  <si>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</si>
  <si>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</si>
  <si>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</si>
  <si>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</si>
  <si>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</si>
  <si>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</si>
  <si>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</si>
  <si>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</si>
  <si>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</si>
  <si>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</si>
  <si>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</si>
  <si>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</si>
  <si>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</si>
  <si>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</si>
  <si>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</si>
  <si>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</si>
  <si>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</si>
  <si>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</si>
  <si>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</si>
  <si>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</si>
  <si>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</si>
  <si>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</si>
  <si>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</si>
  <si>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</si>
  <si>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</si>
  <si>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</si>
  <si>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</si>
  <si>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</si>
  <si>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</si>
  <si>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</si>
  <si>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</si>
  <si>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</si>
  <si>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</si>
  <si>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</si>
  <si>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</si>
  <si>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</si>
  <si>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</si>
  <si>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</si>
  <si>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</si>
  <si>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</si>
  <si>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</si>
  <si>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</si>
  <si>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</si>
  <si>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</si>
  <si>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</si>
  <si>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</si>
  <si>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</si>
  <si>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</si>
  <si>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</si>
  <si>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</si>
  <si>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</si>
  <si>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</si>
  <si>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</si>
  <si>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</si>
  <si>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</si>
  <si>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</si>
  <si>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</si>
  <si>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</si>
  <si>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</si>
  <si>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</si>
  <si>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</si>
  <si>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</si>
  <si>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</si>
  <si>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</si>
  <si>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</si>
  <si>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</si>
  <si>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</si>
  <si>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</si>
  <si>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</si>
  <si>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</si>
  <si>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</si>
  <si>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</si>
  <si>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</si>
  <si>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</si>
  <si>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</si>
  <si>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</si>
  <si>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</si>
  <si>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</si>
  <si>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</si>
  <si>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</si>
  <si>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</si>
  <si>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</si>
  <si>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</si>
  <si>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</si>
  <si>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</si>
  <si>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</si>
  <si>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</si>
  <si>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</si>
  <si>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</si>
  <si>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</si>
  <si>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</si>
  <si>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</si>
  <si>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</si>
  <si>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</si>
  <si>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</si>
  <si>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</si>
  <si>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</si>
  <si>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</si>
  <si>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</si>
  <si>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</si>
  <si>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</si>
  <si>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</si>
  <si>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</si>
  <si>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</si>
  <si>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</si>
  <si>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</si>
  <si>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</si>
  <si>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</si>
  <si>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</si>
  <si>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</si>
  <si>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</si>
  <si>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</si>
  <si>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</si>
  <si>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</si>
  <si>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</si>
  <si>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</si>
  <si>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</si>
  <si>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</si>
  <si>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</si>
  <si>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</si>
  <si>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</si>
  <si>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</si>
  <si>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</si>
  <si>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</si>
  <si>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</si>
  <si>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</si>
  <si>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</si>
  <si>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</si>
  <si>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</si>
  <si>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</si>
  <si>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</si>
  <si>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</si>
  <si>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</si>
  <si>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</si>
  <si>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</si>
  <si>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</si>
  <si>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</si>
  <si>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</si>
  <si>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</si>
  <si>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</si>
  <si>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</si>
  <si>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</si>
  <si>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</si>
  <si>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</si>
  <si>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</si>
  <si>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</si>
  <si>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</si>
  <si>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</si>
  <si>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</si>
  <si>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</si>
  <si>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</si>
  <si>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</si>
  <si>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</si>
  <si>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</si>
  <si>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</si>
  <si>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</si>
  <si>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</si>
  <si>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</si>
  <si>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</si>
  <si>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</si>
  <si>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</si>
  <si>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</si>
  <si>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</si>
  <si>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</si>
  <si>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</si>
  <si>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</si>
  <si>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</si>
  <si>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</si>
  <si>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</si>
  <si>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</si>
  <si>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</si>
  <si>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</si>
  <si>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</si>
  <si>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</si>
  <si>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</si>
  <si>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</si>
  <si>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</si>
  <si>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</si>
  <si>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</si>
  <si>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</si>
  <si>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</si>
  <si>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</si>
  <si>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</si>
  <si>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</si>
  <si>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</si>
  <si>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</si>
  <si>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</si>
  <si>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</si>
  <si>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</si>
  <si>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</si>
  <si>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</si>
  <si>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</si>
  <si>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</si>
  <si>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</si>
  <si>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</si>
  <si>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</si>
  <si>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</si>
  <si>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</si>
  <si>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</si>
  <si>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</si>
  <si>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</si>
  <si>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</si>
  <si>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</si>
  <si>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</si>
  <si>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</si>
  <si>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</si>
  <si>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</si>
  <si>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</si>
  <si>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</si>
  <si>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</si>
  <si>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</si>
  <si>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</si>
  <si>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</si>
  <si>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</si>
  <si>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</si>
  <si>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</si>
  <si>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</si>
  <si>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</si>
  <si>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</si>
  <si>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</si>
  <si>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</si>
  <si>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</si>
  <si>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</si>
  <si>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</si>
  <si>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</si>
  <si>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</si>
  <si>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</si>
  <si>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</si>
  <si>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</si>
  <si>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</si>
  <si>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</si>
  <si>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</si>
  <si>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</si>
  <si>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</si>
  <si>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</si>
  <si>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</si>
  <si>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</si>
  <si>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</si>
  <si>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</si>
  <si>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</si>
  <si>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</si>
  <si>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</si>
  <si>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</si>
  <si>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</si>
  <si>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</si>
  <si>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</si>
  <si>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</si>
  <si>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</si>
  <si>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</si>
  <si>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</si>
  <si>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</si>
  <si>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</si>
  <si>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</si>
  <si>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</si>
  <si>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</si>
  <si>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</si>
  <si>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</si>
  <si>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</si>
  <si>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</si>
  <si>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</si>
  <si>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</si>
  <si>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</si>
  <si>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</si>
  <si>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</si>
  <si>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</si>
  <si>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</si>
  <si>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</si>
  <si>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</si>
  <si>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</si>
  <si>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</si>
  <si>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</si>
  <si>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</si>
  <si>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</si>
  <si>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</si>
  <si>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</si>
  <si>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</si>
  <si>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</si>
  <si>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</si>
  <si>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</si>
  <si>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</si>
  <si>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</si>
  <si>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</si>
  <si>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</si>
  <si>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</si>
  <si>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</si>
  <si>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</si>
  <si>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</si>
  <si>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</si>
  <si>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</si>
  <si>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</si>
  <si>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</si>
  <si>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</si>
  <si>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</si>
  <si>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</si>
  <si>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</si>
  <si>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</si>
  <si>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</si>
  <si>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</si>
  <si>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</si>
  <si>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</si>
  <si>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</si>
  <si>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</si>
  <si>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</si>
  <si>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</si>
  <si>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</si>
  <si>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</si>
  <si>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</si>
  <si>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</si>
  <si>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</si>
  <si>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</si>
  <si>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</si>
  <si>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</si>
  <si>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</si>
  <si>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</si>
  <si>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</si>
  <si>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</si>
  <si>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</si>
  <si>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</si>
  <si>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</si>
  <si>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</si>
  <si>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</si>
  <si>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</si>
  <si>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</si>
  <si>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</si>
  <si>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</si>
  <si>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</si>
  <si>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</si>
  <si>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</si>
  <si>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</si>
  <si>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</si>
  <si>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</si>
  <si>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</si>
  <si>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</si>
  <si>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</si>
  <si>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</si>
  <si>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</si>
  <si>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</si>
  <si>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</si>
  <si>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</si>
  <si>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</si>
  <si>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</si>
  <si>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</si>
  <si>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</si>
  <si>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</si>
  <si>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</si>
  <si>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</si>
  <si>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</si>
  <si>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</si>
  <si>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</si>
  <si>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</si>
  <si>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</si>
  <si>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</si>
  <si>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</si>
  <si>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</si>
  <si>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</si>
  <si>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</si>
  <si>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</si>
  <si>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</si>
  <si>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</si>
  <si>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</si>
  <si>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</si>
  <si>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</si>
  <si>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</si>
  <si>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</si>
  <si>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</si>
  <si>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</si>
  <si>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</si>
  <si>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</si>
  <si>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</si>
  <si>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</si>
  <si>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</si>
  <si>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</si>
  <si>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</si>
  <si>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</si>
  <si>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</si>
  <si>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</si>
  <si>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</si>
  <si>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</si>
  <si>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</si>
  <si>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</si>
  <si>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</si>
  <si>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</si>
  <si>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</si>
  <si>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</si>
  <si>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</si>
  <si>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</si>
  <si>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</si>
  <si>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</si>
  <si>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</si>
  <si>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</si>
  <si>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</si>
  <si>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</si>
  <si>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</si>
  <si>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</si>
  <si>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</si>
  <si>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</si>
  <si>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</si>
  <si>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</si>
  <si>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</si>
  <si>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</si>
  <si>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</si>
  <si>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</si>
  <si>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</si>
  <si>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</si>
  <si>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</si>
  <si>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</si>
  <si>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</si>
  <si>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</si>
  <si>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</si>
  <si>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</si>
  <si>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</si>
  <si>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</si>
  <si>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</si>
  <si>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</si>
  <si>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</si>
  <si>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</si>
  <si>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</si>
  <si>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</si>
  <si>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</si>
  <si>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</si>
  <si>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</si>
  <si>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</si>
  <si>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</si>
  <si>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</si>
  <si>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</si>
  <si>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</si>
  <si>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</si>
  <si>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</si>
  <si>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</si>
  <si>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</si>
  <si>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</si>
  <si>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</si>
  <si>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</si>
  <si>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</si>
  <si>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</si>
  <si>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</si>
  <si>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</si>
  <si>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</si>
  <si>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</si>
  <si>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</si>
  <si>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</si>
  <si>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</si>
  <si>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</si>
  <si>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</si>
  <si>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</si>
  <si>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</si>
  <si>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</si>
  <si>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</si>
  <si>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</si>
  <si>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</si>
  <si>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</si>
  <si>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</si>
  <si>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</si>
  <si>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</si>
  <si>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</si>
  <si>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</si>
  <si>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</si>
  <si>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</si>
  <si>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</si>
  <si>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</si>
  <si>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</si>
  <si>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</si>
  <si>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</si>
  <si>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</si>
  <si>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</si>
  <si>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</si>
  <si>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</si>
  <si>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</si>
  <si>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</si>
  <si>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</si>
  <si>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</si>
  <si>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</si>
  <si>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</si>
  <si>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</si>
  <si>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</si>
  <si>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</si>
  <si>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</si>
  <si>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</si>
  <si>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</si>
  <si>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</si>
  <si>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</si>
  <si>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</si>
  <si>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</si>
  <si>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</si>
  <si>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</si>
  <si>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</si>
  <si>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</si>
  <si>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</si>
  <si>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</si>
  <si>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</si>
  <si>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</si>
  <si>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</si>
  <si>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</si>
  <si>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</si>
  <si>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</si>
  <si>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</si>
  <si>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</si>
  <si>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</si>
  <si>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</si>
  <si>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</si>
  <si>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</si>
  <si>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</si>
  <si>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</si>
  <si>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</si>
  <si>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</si>
  <si>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</si>
  <si>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</si>
  <si>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</si>
  <si>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</si>
  <si>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</si>
  <si>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</si>
  <si>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</si>
  <si>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</si>
  <si>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</si>
  <si>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</si>
  <si>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</si>
  <si>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</si>
  <si>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</si>
  <si>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</si>
  <si>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</si>
  <si>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</si>
  <si>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</si>
  <si>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</si>
  <si>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</si>
  <si>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</si>
  <si>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</si>
  <si>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</si>
  <si>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</si>
  <si>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</si>
  <si>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</si>
  <si>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</si>
  <si>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</si>
  <si>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</si>
  <si>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</si>
  <si>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</si>
  <si>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</si>
  <si>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</si>
  <si>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</si>
  <si>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</si>
  <si>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</si>
  <si>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</si>
  <si>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</si>
  <si>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</si>
  <si>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</si>
  <si>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</si>
  <si>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</si>
  <si>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</si>
  <si>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</si>
  <si>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</si>
  <si>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</si>
  <si>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</si>
  <si>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</si>
  <si>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</si>
  <si>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</si>
  <si>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</si>
  <si>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</si>
  <si>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</si>
  <si>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</si>
  <si>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</si>
  <si>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</si>
  <si>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</si>
  <si>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</si>
  <si>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</si>
  <si>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</si>
  <si>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</si>
  <si>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</si>
  <si>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</si>
  <si>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</si>
  <si>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</si>
  <si>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</si>
  <si>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</si>
  <si>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</si>
  <si>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</si>
  <si>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</si>
  <si>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</si>
  <si>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</si>
  <si>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</si>
  <si>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</si>
  <si>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</si>
  <si>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</si>
  <si>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</si>
  <si>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</si>
  <si>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</si>
  <si>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</si>
  <si>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</si>
  <si>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</si>
  <si>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</si>
  <si>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</si>
  <si>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</si>
  <si>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</si>
  <si>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</si>
  <si>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</si>
  <si>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</si>
  <si>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</si>
  <si>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</si>
  <si>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</si>
  <si>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</si>
  <si>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</si>
  <si>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</si>
  <si>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</si>
  <si>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</si>
  <si>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</si>
  <si>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</si>
  <si>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</si>
  <si>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</si>
  <si>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</si>
  <si>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</si>
  <si>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</si>
  <si>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</si>
  <si>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</si>
  <si>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</si>
  <si>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</si>
  <si>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</si>
  <si>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</si>
  <si>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</si>
  <si>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</si>
  <si>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</si>
  <si>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</si>
  <si>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</si>
  <si>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</si>
  <si>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</si>
  <si>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</si>
  <si>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</si>
  <si>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</si>
  <si>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</si>
  <si>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</si>
  <si>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</si>
  <si>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</si>
  <si>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</si>
  <si>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</si>
  <si>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</si>
  <si>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</si>
  <si>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</si>
  <si>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</si>
  <si>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</si>
  <si>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</si>
  <si>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</si>
  <si>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</si>
  <si>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</si>
  <si>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</si>
  <si>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</si>
  <si>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</si>
  <si>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</si>
  <si>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</si>
  <si>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</si>
  <si>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</si>
  <si>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</si>
  <si>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</si>
  <si>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</si>
  <si>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</si>
  <si>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</si>
  <si>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</si>
  <si>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</si>
  <si>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</si>
  <si>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</si>
  <si>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</si>
  <si>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</si>
  <si>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</si>
  <si>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</si>
  <si>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</si>
  <si>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</si>
  <si>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</si>
  <si>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</si>
  <si>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</si>
  <si>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</si>
  <si>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</si>
  <si>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</si>
  <si>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</si>
  <si>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</si>
  <si>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</si>
  <si>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</si>
  <si>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</si>
  <si>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</si>
  <si>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</si>
  <si>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</si>
  <si>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</si>
  <si>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</si>
  <si>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</si>
  <si>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</si>
  <si>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</si>
  <si>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</si>
  <si>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</si>
  <si>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</si>
  <si>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</si>
  <si>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</si>
  <si>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</si>
  <si>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</si>
  <si>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</si>
  <si>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</si>
  <si>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</si>
  <si>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</si>
  <si>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</si>
  <si>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</si>
  <si>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</si>
  <si>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</si>
  <si>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</si>
  <si>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</si>
  <si>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</si>
  <si>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</si>
  <si>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</si>
  <si>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</si>
  <si>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</si>
  <si>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</si>
  <si>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</si>
  <si>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</si>
  <si>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</si>
  <si>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</si>
  <si>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</si>
  <si>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</si>
  <si>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</si>
  <si>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</si>
  <si>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</si>
  <si>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</si>
  <si>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</si>
  <si>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</si>
  <si>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</si>
  <si>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</si>
  <si>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</si>
  <si>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</si>
  <si>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</si>
  <si>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</si>
  <si>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</si>
  <si>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</si>
  <si>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</si>
  <si>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</si>
  <si>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</si>
  <si>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</si>
  <si>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</si>
  <si>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</si>
  <si>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</si>
  <si>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</si>
  <si>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</si>
  <si>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</si>
  <si>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</si>
  <si>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</si>
  <si>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</si>
  <si>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</si>
  <si>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</si>
  <si>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</si>
  <si>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</si>
  <si>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</si>
  <si>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</si>
  <si>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</si>
  <si>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</si>
  <si>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</si>
  <si>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</si>
  <si>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</si>
  <si>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</si>
  <si>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</si>
  <si>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</si>
  <si>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</si>
  <si>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</si>
  <si>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</si>
  <si>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</si>
  <si>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</si>
  <si>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</si>
  <si>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</si>
  <si>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</si>
  <si>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</si>
  <si>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</si>
  <si>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</si>
  <si>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</si>
  <si>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</si>
  <si>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</si>
  <si>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</si>
  <si>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</si>
  <si>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</si>
  <si>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</si>
  <si>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</si>
  <si>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</si>
  <si>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</si>
  <si>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</si>
  <si>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</si>
  <si>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</si>
  <si>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</si>
  <si>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</si>
  <si>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</si>
  <si>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</si>
  <si>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</si>
  <si>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</si>
  <si>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</si>
  <si>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</si>
  <si>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</si>
  <si>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</si>
  <si>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</si>
  <si>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</si>
  <si>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</si>
  <si>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</si>
  <si>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</si>
  <si>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</si>
  <si>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</si>
  <si>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</si>
  <si>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</si>
  <si>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</si>
  <si>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</si>
  <si>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</si>
  <si>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</si>
  <si>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</si>
  <si>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</si>
  <si>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</si>
  <si>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</si>
  <si>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</si>
  <si>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</si>
  <si>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</si>
  <si>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</si>
  <si>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</si>
  <si>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</si>
  <si>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</si>
  <si>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</si>
  <si>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</si>
  <si>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</si>
  <si>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</si>
  <si>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</si>
  <si>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</si>
  <si>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</si>
  <si>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</si>
  <si>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</si>
  <si>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</si>
  <si>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</si>
  <si>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</si>
  <si>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</si>
  <si>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</si>
  <si>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</si>
  <si>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</si>
  <si>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</si>
  <si>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</si>
  <si>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</si>
  <si>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</si>
  <si>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</si>
  <si>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</si>
  <si>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</si>
  <si>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</si>
  <si>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</si>
  <si>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</si>
  <si>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</si>
  <si>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</si>
  <si>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</si>
  <si>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</si>
  <si>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</si>
  <si>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</si>
  <si>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</si>
  <si>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</si>
  <si>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</si>
  <si>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</si>
  <si>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</si>
  <si>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</si>
  <si>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</si>
  <si>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</si>
  <si>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</si>
  <si>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</si>
  <si>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</si>
  <si>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</si>
  <si>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</si>
  <si>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</si>
  <si>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</si>
  <si>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</si>
  <si>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</si>
  <si>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</si>
  <si>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</si>
  <si>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</si>
  <si>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</si>
  <si>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</si>
  <si>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</si>
  <si>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</si>
  <si>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</si>
  <si>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</si>
  <si>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</si>
  <si>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</si>
  <si>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</si>
  <si>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</si>
  <si>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</si>
  <si>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</si>
  <si>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</si>
  <si>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</si>
  <si>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</si>
  <si>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</si>
  <si>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</si>
  <si>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</si>
  <si>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</si>
  <si>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</si>
  <si>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</si>
  <si>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</si>
  <si>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</si>
  <si>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</si>
  <si>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</si>
  <si>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</si>
  <si>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</si>
  <si>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</si>
  <si>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</si>
  <si>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</si>
  <si>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</si>
  <si>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</si>
  <si>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</si>
  <si>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</si>
  <si>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</si>
  <si>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</si>
  <si>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</si>
  <si>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</si>
  <si>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</si>
  <si>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</si>
  <si>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</si>
  <si>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</si>
  <si>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</si>
  <si>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</si>
  <si>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</si>
  <si>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</si>
  <si>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</si>
  <si>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</si>
  <si>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</si>
  <si>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</si>
  <si>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</si>
  <si>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</si>
  <si>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</si>
  <si>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</si>
  <si>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</si>
  <si>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</si>
  <si>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</si>
  <si>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</si>
  <si>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</si>
  <si>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</si>
  <si>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</si>
  <si>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</si>
  <si>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</si>
  <si>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</si>
  <si>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</si>
  <si>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</si>
  <si>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</si>
  <si>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</si>
  <si>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</si>
  <si>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</si>
  <si>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</si>
  <si>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</si>
  <si>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</si>
  <si>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</si>
  <si>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</si>
  <si>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</si>
  <si>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</si>
  <si>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</si>
  <si>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</si>
  <si>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</si>
  <si>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</si>
  <si>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</si>
  <si>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</si>
  <si>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</si>
  <si>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</si>
  <si>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</si>
  <si>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</si>
  <si>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</si>
  <si>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</si>
  <si>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</si>
  <si>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</si>
  <si>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</si>
  <si>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</si>
  <si>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</si>
  <si>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</si>
  <si>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</si>
  <si>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</si>
  <si>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</si>
  <si>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</si>
  <si>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</si>
  <si>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</si>
  <si>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</si>
  <si>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</si>
  <si>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</si>
  <si>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</si>
  <si>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</si>
  <si>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</si>
  <si>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</si>
  <si>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</si>
  <si>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</si>
  <si>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</si>
  <si>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</si>
  <si>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</si>
  <si>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</si>
  <si>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</si>
  <si>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</si>
  <si>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</si>
  <si>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</si>
  <si>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</si>
  <si>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</si>
  <si>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</si>
  <si>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</si>
  <si>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</si>
  <si>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</si>
  <si>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</si>
  <si>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</si>
  <si>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</si>
  <si>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</si>
  <si>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</si>
  <si>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</si>
  <si>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</si>
  <si>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</si>
  <si>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</si>
  <si>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</si>
  <si>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</si>
  <si>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</si>
  <si>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</si>
  <si>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</si>
  <si>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</si>
  <si>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</si>
  <si>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</si>
  <si>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</si>
  <si>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</si>
  <si>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</si>
  <si>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</si>
  <si>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</si>
  <si>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</si>
  <si>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</si>
  <si>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</si>
  <si>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</si>
  <si>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</si>
  <si>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</si>
  <si>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</si>
  <si>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</si>
  <si>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</si>
  <si>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</si>
  <si>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</si>
  <si>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</si>
  <si>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</si>
  <si>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</si>
  <si>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</si>
  <si>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</si>
  <si>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</si>
  <si>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</si>
  <si>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</si>
  <si>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</si>
  <si>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</si>
  <si>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</si>
  <si>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</si>
  <si>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</si>
  <si>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</si>
  <si>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</si>
  <si>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</si>
  <si>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</si>
  <si>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</si>
  <si>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</si>
  <si>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</si>
  <si>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</si>
  <si>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</si>
  <si>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</si>
  <si>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</si>
  <si>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</si>
  <si>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</si>
  <si>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</si>
  <si>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</si>
  <si>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</si>
  <si>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</si>
  <si>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</si>
  <si>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</si>
  <si>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</si>
  <si>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</si>
  <si>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</si>
  <si>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</si>
  <si>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</si>
  <si>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</si>
  <si>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</si>
  <si>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</si>
  <si>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</si>
  <si>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</si>
  <si>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</si>
  <si>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</si>
  <si>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</si>
  <si>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</si>
  <si>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</si>
  <si>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</si>
  <si>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</si>
  <si>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</si>
  <si>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</si>
  <si>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</si>
  <si>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</si>
  <si>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</si>
  <si>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</si>
  <si>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</si>
  <si>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</si>
  <si>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</si>
  <si>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</si>
  <si>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</si>
  <si>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</si>
  <si>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</si>
  <si>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</si>
  <si>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</si>
  <si>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</si>
  <si>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</si>
  <si>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</si>
  <si>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</si>
  <si>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</si>
  <si>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</si>
  <si>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</si>
  <si>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</si>
  <si>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</si>
  <si>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</si>
  <si>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</si>
  <si>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</si>
  <si>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</si>
  <si>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</si>
  <si>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</si>
  <si>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</si>
  <si>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</si>
  <si>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</si>
  <si>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</si>
  <si>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</si>
  <si>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</si>
  <si>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</si>
  <si>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</si>
  <si>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</si>
  <si>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</si>
  <si>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</si>
  <si>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</si>
  <si>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</si>
  <si>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</si>
  <si>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</si>
  <si>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</si>
  <si>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</si>
  <si>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</si>
  <si>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</si>
  <si>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</si>
  <si>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</si>
  <si>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</si>
  <si>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</si>
  <si>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</si>
  <si>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</si>
  <si>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</si>
  <si>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</si>
  <si>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</si>
  <si>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</si>
  <si>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</si>
  <si>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</si>
  <si>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</si>
  <si>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</si>
  <si>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</si>
  <si>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</si>
  <si>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</si>
  <si>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</si>
  <si>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</si>
  <si>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</si>
  <si>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</si>
  <si>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</si>
  <si>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</si>
  <si>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</si>
  <si>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</si>
  <si>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</si>
  <si>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</si>
  <si>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</si>
  <si>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</si>
  <si>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</si>
  <si>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</si>
  <si>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</si>
  <si>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</si>
  <si>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</si>
  <si>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</si>
  <si>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</si>
  <si>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</si>
  <si>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</si>
  <si>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</si>
  <si>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</si>
  <si>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</si>
  <si>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</si>
  <si>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</si>
  <si>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</si>
  <si>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</si>
  <si>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</si>
  <si>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</si>
  <si>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</si>
  <si>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</si>
  <si>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</si>
  <si>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</si>
  <si>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</si>
  <si>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</si>
  <si>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</si>
  <si>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</si>
  <si>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</si>
  <si>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</si>
  <si>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</si>
  <si>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</si>
  <si>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</si>
  <si>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</si>
  <si>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</si>
  <si>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</si>
  <si>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</si>
  <si>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</si>
  <si>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</si>
  <si>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</si>
  <si>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</si>
  <si>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</si>
  <si>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</si>
  <si>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</si>
  <si>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</si>
  <si>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</si>
  <si>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</si>
  <si>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</si>
  <si>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</si>
  <si>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</si>
  <si>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</si>
  <si>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</si>
  <si>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</si>
  <si>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</si>
  <si>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</si>
  <si>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</si>
  <si>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</si>
  <si>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</si>
  <si>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</si>
  <si>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</si>
  <si>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</si>
  <si>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</si>
  <si>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</si>
  <si>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</si>
  <si>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</si>
  <si>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</si>
  <si>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</si>
  <si>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</si>
  <si>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</si>
  <si>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</si>
  <si>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</si>
  <si>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</si>
  <si>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</si>
  <si>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</si>
  <si>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</si>
  <si>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</si>
  <si>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</si>
  <si>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</si>
  <si>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</si>
  <si>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</si>
  <si>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</si>
  <si>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</si>
  <si>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</si>
  <si>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</si>
  <si>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</si>
  <si>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</si>
  <si>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</si>
  <si>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</si>
  <si>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</si>
  <si>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</si>
  <si>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</si>
  <si>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</si>
  <si>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</si>
  <si>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</si>
  <si>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</si>
  <si>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</si>
  <si>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</si>
  <si>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</si>
  <si>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</si>
  <si>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</si>
  <si>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</si>
  <si>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</si>
  <si>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</si>
  <si>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</si>
  <si>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</si>
  <si>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</si>
  <si>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</si>
  <si>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</si>
  <si>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</si>
  <si>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</si>
  <si>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</si>
  <si>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</si>
  <si>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</si>
  <si>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</si>
  <si>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</si>
  <si>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</si>
  <si>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</si>
  <si>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</si>
  <si>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</si>
  <si>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</si>
  <si>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</si>
  <si>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</si>
  <si>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</si>
  <si>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</si>
  <si>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</si>
  <si>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</si>
  <si>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</si>
  <si>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</si>
  <si>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</si>
  <si>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</si>
  <si>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</si>
  <si>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</si>
  <si>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</si>
  <si>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</si>
  <si>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</si>
  <si>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</si>
  <si>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</si>
  <si>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</si>
  <si>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</si>
  <si>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</si>
  <si>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</si>
  <si>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</si>
  <si>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</si>
  <si>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</si>
  <si>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</si>
  <si>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</si>
  <si>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</si>
  <si>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</si>
  <si>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</si>
  <si>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</si>
  <si>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</si>
  <si>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</si>
  <si>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</si>
  <si>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</si>
  <si>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</si>
  <si>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</si>
  <si>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</si>
  <si>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</si>
  <si>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</si>
  <si>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</si>
  <si>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</si>
  <si>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</si>
  <si>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</si>
  <si>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</si>
  <si>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</si>
  <si>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</si>
  <si>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</si>
  <si>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</si>
  <si>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</si>
  <si>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</si>
  <si>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</si>
  <si>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</si>
  <si>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</si>
  <si>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</si>
  <si>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</si>
  <si>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</si>
  <si>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</si>
  <si>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</si>
  <si>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</si>
  <si>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</si>
  <si>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</si>
  <si>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</si>
  <si>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</si>
  <si>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</si>
  <si>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</si>
  <si>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</si>
  <si>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</si>
  <si>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</si>
  <si>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</si>
  <si>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</si>
  <si>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</si>
  <si>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</si>
  <si>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</si>
  <si>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</si>
  <si>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</si>
  <si>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</si>
  <si>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</si>
  <si>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</si>
  <si>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</si>
  <si>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</si>
  <si>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</si>
  <si>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</si>
  <si>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</si>
  <si>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</si>
  <si>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</si>
  <si>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</si>
  <si>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</si>
  <si>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</si>
  <si>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</si>
  <si>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</si>
  <si>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</si>
  <si>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</si>
  <si>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</si>
  <si>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</si>
  <si>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</si>
  <si>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</si>
  <si>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</si>
  <si>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</si>
  <si>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</si>
  <si>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</si>
  <si>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</si>
  <si>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</si>
  <si>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</si>
  <si>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</si>
  <si>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</si>
  <si>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</si>
  <si>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</si>
  <si>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</si>
  <si>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</si>
  <si>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</si>
  <si>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</si>
  <si>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</si>
  <si>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</si>
  <si>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</si>
  <si>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</si>
  <si>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</si>
  <si>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</si>
  <si>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</si>
  <si>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</si>
  <si>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</si>
  <si>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</si>
  <si>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</si>
  <si>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</si>
  <si>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</si>
  <si>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</si>
  <si>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</si>
  <si>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</si>
  <si>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</si>
  <si>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</si>
  <si>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</si>
  <si>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</si>
  <si>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</si>
  <si>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</si>
  <si>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</si>
  <si>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</si>
  <si>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</si>
  <si>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</si>
  <si>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</si>
  <si>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</si>
  <si>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</si>
  <si>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</si>
  <si>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</si>
  <si>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</si>
  <si>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</si>
  <si>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</si>
  <si>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</si>
  <si>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</si>
  <si>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</si>
  <si>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</si>
  <si>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</si>
  <si>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</si>
  <si>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</si>
  <si>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</si>
  <si>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</si>
  <si>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</si>
  <si>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</si>
  <si>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</si>
  <si>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</si>
  <si>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</si>
  <si>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</si>
  <si>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</si>
  <si>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</si>
  <si>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</si>
  <si>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</si>
  <si>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</si>
  <si>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</si>
  <si>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</si>
  <si>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</si>
  <si>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</si>
  <si>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</si>
  <si>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</si>
  <si>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</si>
  <si>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</si>
  <si>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</si>
  <si>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</si>
  <si>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</si>
  <si>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</si>
  <si>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</si>
  <si>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</si>
  <si>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</si>
  <si>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</si>
  <si>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</si>
  <si>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</si>
  <si>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</si>
  <si>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</si>
  <si>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</si>
  <si>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</si>
  <si>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</si>
  <si>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</si>
  <si>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</si>
  <si>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</si>
  <si>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</si>
  <si>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</si>
  <si>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</si>
  <si>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</si>
  <si>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</si>
  <si>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</si>
  <si>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</si>
  <si>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</si>
  <si>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</si>
  <si>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</si>
  <si>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</si>
  <si>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</si>
  <si>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</si>
  <si>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</si>
  <si>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</si>
  <si>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</si>
  <si>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</si>
  <si>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</si>
  <si>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</si>
  <si>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</si>
  <si>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</si>
  <si>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</si>
  <si>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</si>
  <si>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</si>
  <si>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</si>
  <si>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</si>
  <si>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</si>
  <si>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</si>
  <si>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</si>
  <si>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</si>
  <si>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</si>
  <si>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</si>
  <si>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</si>
  <si>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</si>
  <si>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</si>
  <si>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</si>
  <si>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</si>
  <si>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</si>
  <si>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</si>
  <si>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</si>
  <si>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</si>
  <si>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</si>
  <si>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</si>
  <si>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</si>
  <si>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</si>
  <si>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</si>
  <si>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</si>
  <si>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</si>
  <si>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</si>
  <si>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</si>
  <si>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</si>
  <si>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</si>
  <si>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</si>
  <si>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</si>
  <si>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</si>
  <si>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</si>
  <si>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</si>
  <si>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</si>
  <si>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</si>
  <si>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</si>
  <si>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</si>
  <si>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</si>
  <si>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</si>
  <si>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</si>
  <si>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</si>
  <si>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</si>
  <si>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</si>
  <si>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</si>
  <si>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</si>
  <si>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</si>
  <si>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</si>
  <si>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</si>
  <si>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</si>
  <si>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</si>
  <si>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</si>
  <si>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</si>
  <si>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</si>
  <si>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</si>
  <si>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</si>
  <si>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</si>
  <si>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</si>
  <si>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</si>
  <si>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</si>
  <si>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</si>
  <si>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</si>
  <si>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</si>
  <si>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</si>
  <si>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</si>
  <si>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</si>
  <si>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</si>
  <si>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</si>
  <si>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</si>
  <si>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</si>
  <si>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</si>
  <si>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</si>
  <si>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</si>
  <si>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</si>
  <si>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</si>
  <si>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</si>
  <si>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</si>
  <si>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</si>
  <si>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</si>
  <si>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</si>
  <si>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</si>
  <si>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</si>
  <si>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</si>
  <si>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</si>
  <si>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</si>
  <si>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</si>
  <si>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</si>
  <si>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</si>
  <si>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</si>
  <si>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</si>
  <si>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</si>
  <si>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</si>
  <si>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</si>
  <si>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</si>
  <si>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</si>
  <si>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</si>
  <si>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</si>
  <si>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</si>
  <si>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</si>
  <si>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</si>
  <si>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</si>
  <si>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</si>
  <si>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</si>
  <si>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</si>
  <si>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</si>
  <si>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</si>
  <si>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</si>
  <si>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</si>
  <si>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</si>
  <si>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</si>
  <si>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</si>
  <si>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</si>
  <si>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</si>
  <si>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</si>
  <si>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</si>
  <si>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</si>
  <si>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</si>
  <si>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</si>
  <si>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</si>
  <si>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</si>
  <si>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</si>
  <si>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</si>
  <si>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</si>
  <si>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</si>
  <si>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</si>
  <si>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</si>
  <si>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</si>
  <si>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</si>
  <si>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</si>
  <si>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</si>
  <si>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</si>
  <si>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</si>
  <si>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</si>
  <si>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</si>
  <si>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</si>
  <si>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</si>
  <si>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</si>
  <si>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</si>
  <si>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</si>
  <si>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</si>
  <si>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</si>
  <si>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</si>
  <si>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</si>
  <si>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</si>
  <si>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</si>
  <si>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</si>
  <si>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</si>
  <si>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</si>
  <si>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</si>
  <si>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</si>
  <si>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</si>
  <si>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</si>
  <si>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</si>
  <si>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</si>
  <si>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</si>
  <si>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</si>
  <si>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</si>
  <si>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</si>
  <si>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</si>
  <si>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</si>
  <si>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</si>
  <si>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</si>
  <si>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</si>
  <si>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</si>
  <si>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</si>
  <si>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</si>
  <si>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</si>
  <si>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</si>
  <si>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</si>
  <si>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</si>
  <si>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</si>
  <si>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</si>
  <si>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</si>
  <si>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</si>
  <si>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</si>
  <si>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</si>
  <si>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</si>
  <si>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</si>
  <si>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</si>
  <si>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</si>
  <si>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</si>
  <si>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</si>
  <si>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</si>
  <si>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</si>
  <si>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</si>
  <si>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</si>
  <si>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</si>
  <si>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</si>
  <si>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</si>
  <si>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</si>
  <si>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</si>
  <si>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</si>
  <si>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</si>
  <si>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</si>
  <si>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</si>
  <si>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</si>
  <si>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</si>
  <si>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</si>
  <si>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</si>
  <si>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</si>
  <si>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</si>
  <si>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</si>
  <si>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</si>
  <si>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</si>
  <si>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</si>
  <si>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</si>
  <si>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</si>
  <si>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</si>
  <si>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</si>
  <si>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</si>
  <si>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</si>
  <si>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</si>
  <si>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</si>
  <si>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</si>
  <si>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</si>
  <si>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</si>
  <si>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</si>
  <si>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</si>
  <si>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</si>
  <si>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</si>
  <si>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</si>
  <si>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</si>
  <si>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</si>
  <si>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</si>
  <si>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</si>
  <si>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</si>
  <si>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</si>
  <si>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</si>
  <si>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</si>
  <si>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</si>
  <si>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</si>
  <si>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</si>
  <si>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</si>
  <si>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</si>
  <si>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</si>
  <si>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</si>
  <si>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</si>
  <si>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</si>
  <si>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</si>
  <si>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</si>
  <si>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</si>
  <si>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</si>
  <si>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</si>
  <si>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</si>
  <si>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</si>
  <si>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</si>
  <si>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</si>
  <si>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</si>
  <si>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</si>
  <si>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</si>
  <si>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</si>
  <si>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</si>
  <si>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</si>
  <si>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</si>
  <si>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</si>
  <si>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</si>
  <si>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</si>
  <si>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</si>
  <si>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</si>
  <si>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</si>
  <si>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</si>
  <si>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</si>
  <si>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</si>
  <si>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</si>
  <si>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</si>
  <si>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</si>
  <si>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</si>
  <si>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</si>
  <si>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</si>
  <si>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</si>
  <si>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</si>
  <si>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</si>
  <si>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</si>
  <si>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</si>
  <si>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</si>
  <si>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</si>
  <si>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</si>
  <si>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</si>
  <si>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</si>
  <si>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</si>
  <si>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</si>
  <si>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</si>
  <si>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</si>
  <si>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</si>
  <si>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</si>
  <si>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</si>
  <si>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</si>
  <si>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</si>
  <si>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</si>
  <si>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</si>
  <si>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</si>
  <si>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</si>
  <si>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</si>
  <si>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</si>
  <si>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</si>
  <si>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</si>
  <si>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</si>
  <si>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</si>
  <si>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</si>
  <si>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</si>
  <si>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</si>
  <si>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</si>
  <si>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</si>
  <si>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</si>
  <si>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</si>
  <si>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</si>
  <si>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</si>
  <si>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</si>
  <si>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</si>
  <si>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</si>
  <si>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</si>
  <si>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</si>
  <si>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</si>
  <si>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</si>
  <si>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</si>
  <si>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</si>
  <si>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</si>
  <si>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</si>
  <si>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</si>
  <si>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</si>
  <si>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</si>
  <si>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</si>
  <si>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</si>
  <si>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</si>
  <si>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</si>
  <si>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</si>
  <si>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</si>
  <si>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</si>
  <si>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</si>
  <si>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</si>
  <si>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</si>
  <si>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</si>
  <si>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</si>
  <si>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</si>
  <si>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</si>
  <si>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</si>
  <si>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</si>
  <si>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</si>
  <si>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</si>
  <si>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</si>
  <si>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</si>
  <si>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</si>
  <si>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</si>
  <si>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</si>
  <si>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</si>
  <si>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</si>
  <si>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</si>
  <si>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</si>
  <si>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</si>
  <si>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</si>
  <si>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</si>
  <si>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</si>
  <si>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</si>
  <si>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</si>
  <si>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</si>
  <si>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</si>
  <si>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</si>
  <si>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</si>
  <si>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</si>
  <si>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</si>
  <si>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</si>
  <si>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</si>
  <si>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</si>
  <si>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</si>
  <si>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</si>
  <si>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</si>
  <si>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</si>
  <si>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</si>
  <si>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</si>
  <si>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</si>
  <si>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</si>
  <si>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</si>
  <si>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</si>
  <si>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</si>
  <si>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</si>
  <si>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</si>
  <si>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</si>
  <si>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</si>
  <si>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</si>
  <si>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</si>
  <si>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</si>
  <si>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</si>
  <si>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</si>
  <si>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</si>
  <si>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</si>
  <si>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</si>
  <si>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</si>
  <si>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</si>
  <si>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</si>
  <si>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</si>
  <si>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</si>
  <si>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</si>
  <si>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</si>
  <si>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</si>
  <si>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</si>
  <si>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</si>
  <si>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</si>
  <si>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</si>
  <si>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</si>
  <si>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</si>
  <si>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</si>
  <si>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</si>
  <si>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</si>
  <si>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</si>
  <si>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</si>
  <si>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</si>
  <si>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</si>
  <si>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</si>
  <si>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</si>
  <si>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</si>
  <si>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</si>
  <si>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</si>
  <si>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</si>
  <si>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</si>
  <si>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</si>
  <si>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</si>
  <si>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</si>
  <si>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</si>
  <si>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</si>
  <si>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</si>
  <si>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</si>
  <si>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</si>
  <si>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</si>
  <si>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</si>
  <si>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</si>
  <si>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</si>
  <si>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</si>
  <si>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</si>
  <si>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</si>
  <si>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</si>
  <si>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</si>
  <si>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</si>
  <si>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</si>
  <si>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</si>
  <si>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</si>
  <si>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</si>
  <si>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</si>
  <si>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</si>
  <si>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</si>
  <si>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</si>
  <si>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</si>
  <si>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</si>
  <si>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</si>
  <si>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</si>
  <si>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</si>
  <si>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</si>
  <si>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</si>
  <si>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</si>
  <si>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</si>
  <si>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</si>
  <si>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</si>
  <si>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</si>
  <si>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</si>
  <si>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</si>
  <si>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</si>
  <si>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</si>
  <si>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</si>
  <si>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</si>
  <si>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</si>
  <si>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</si>
  <si>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</si>
  <si>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</si>
  <si>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</si>
  <si>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</si>
  <si>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</si>
  <si>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</si>
  <si>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</si>
  <si>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</si>
  <si>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</si>
  <si>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</si>
  <si>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</si>
  <si>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</si>
  <si>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</si>
  <si>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</si>
  <si>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</si>
  <si>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</si>
  <si>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</si>
  <si>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</si>
  <si>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</si>
  <si>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</si>
  <si>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</si>
  <si>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</si>
  <si>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</si>
  <si>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</si>
  <si>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</si>
  <si>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</si>
  <si>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</si>
  <si>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</si>
  <si>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</si>
  <si>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</si>
  <si>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</si>
  <si>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</si>
  <si>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</si>
  <si>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</si>
  <si>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</si>
  <si>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</si>
  <si>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</si>
  <si>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</si>
  <si>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</si>
  <si>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</si>
  <si>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</si>
  <si>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</si>
  <si>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</si>
  <si>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</si>
  <si>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</si>
  <si>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</si>
  <si>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</si>
  <si>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</si>
  <si>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</si>
  <si>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</si>
  <si>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</si>
  <si>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</si>
  <si>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</si>
  <si>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</si>
  <si>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</si>
  <si>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</si>
  <si>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</si>
  <si>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</si>
  <si>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</si>
  <si>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</si>
  <si>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</si>
  <si>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</si>
  <si>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</si>
  <si>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</si>
  <si>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</si>
  <si>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</si>
  <si>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</si>
  <si>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</si>
  <si>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</si>
  <si>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</si>
  <si>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</si>
  <si>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</si>
  <si>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</si>
  <si>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</si>
  <si>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</si>
  <si>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</si>
  <si>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</si>
  <si>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</si>
  <si>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</si>
  <si>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</si>
  <si>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</si>
  <si>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</si>
  <si>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</si>
  <si>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</si>
  <si>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</si>
  <si>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</si>
  <si>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</si>
  <si>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</si>
  <si>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</si>
  <si>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</si>
  <si>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</si>
  <si>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</si>
  <si>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</si>
  <si>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</si>
  <si>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</si>
  <si>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</si>
  <si>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</si>
  <si>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</si>
  <si>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</si>
  <si>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</si>
  <si>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</si>
  <si>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</si>
  <si>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</si>
  <si>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</si>
  <si>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</si>
  <si>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</si>
  <si>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</si>
  <si>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</si>
  <si>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</si>
  <si>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</si>
  <si>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</si>
  <si>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</si>
  <si>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</si>
  <si>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</si>
  <si>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</si>
  <si>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</si>
  <si>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</si>
  <si>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</si>
  <si>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</si>
  <si>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</si>
  <si>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</si>
  <si>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</si>
  <si>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</si>
  <si>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</si>
  <si>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</si>
  <si>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</si>
  <si>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</si>
  <si>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</si>
  <si>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</si>
  <si>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</si>
  <si>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</si>
  <si>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</si>
  <si>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</si>
  <si>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</si>
  <si>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</si>
  <si>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</si>
  <si>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</si>
  <si>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</si>
  <si>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</si>
  <si>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</si>
  <si>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</si>
  <si>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</si>
  <si>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</si>
  <si>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</si>
  <si>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</si>
  <si>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</si>
  <si>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</si>
  <si>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</si>
  <si>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</si>
  <si>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</si>
  <si>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</si>
  <si>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</si>
  <si>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</si>
  <si>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</si>
  <si>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</si>
  <si>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</si>
  <si>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</si>
  <si>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</si>
  <si>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</si>
  <si>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</si>
  <si>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</si>
  <si>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</si>
  <si>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</si>
  <si>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</si>
  <si>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</si>
  <si>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</si>
  <si>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</si>
  <si>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</si>
  <si>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</si>
  <si>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</si>
  <si>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</si>
  <si>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</si>
  <si>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</si>
  <si>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</si>
  <si>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</si>
  <si>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</si>
  <si>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</si>
  <si>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</si>
  <si>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</si>
  <si>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</si>
  <si>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</si>
  <si>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</si>
  <si>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</si>
  <si>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</si>
  <si>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</si>
  <si>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</si>
  <si>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</si>
  <si>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</si>
  <si>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</si>
  <si>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</si>
  <si>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</si>
  <si>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</si>
  <si>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</si>
  <si>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</si>
  <si>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</si>
  <si>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</si>
  <si>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</si>
  <si>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</si>
  <si>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</si>
  <si>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</si>
  <si>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</si>
  <si>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</si>
  <si>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</si>
  <si>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</si>
  <si>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</si>
  <si>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</si>
  <si>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</si>
  <si>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</si>
  <si>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</si>
  <si>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</si>
  <si>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</si>
  <si>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</si>
  <si>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</si>
  <si>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</si>
  <si>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</si>
  <si>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</si>
  <si>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</si>
  <si>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</si>
  <si>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</si>
  <si>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</si>
  <si>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</si>
  <si>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</si>
  <si>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</si>
  <si>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</si>
  <si>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</si>
  <si>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</si>
  <si>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</si>
  <si>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</si>
  <si>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</si>
  <si>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</si>
  <si>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</si>
  <si>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</si>
  <si>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</si>
  <si>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</si>
  <si>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</si>
  <si>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</si>
  <si>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</si>
  <si>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</si>
  <si>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</si>
  <si>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</si>
  <si>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</si>
  <si>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</si>
  <si>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</si>
  <si>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</si>
  <si>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</si>
  <si>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</si>
  <si>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</si>
  <si>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</si>
  <si>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</si>
  <si>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</si>
  <si>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</si>
  <si>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</si>
  <si>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</si>
  <si>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</si>
  <si>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</si>
  <si>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</si>
  <si>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</si>
  <si>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</si>
  <si>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</si>
  <si>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</si>
  <si>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</si>
  <si>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</si>
  <si>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</si>
  <si>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</si>
  <si>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</si>
  <si>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</si>
  <si>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</si>
  <si>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</si>
  <si>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</si>
  <si>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</si>
  <si>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</si>
  <si>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</si>
  <si>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</si>
  <si>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</si>
  <si>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</si>
  <si>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</si>
  <si>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</si>
  <si>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</si>
  <si>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</si>
  <si>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</si>
  <si>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</si>
  <si>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</si>
  <si>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</si>
  <si>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</si>
  <si>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</si>
  <si>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</si>
  <si>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</si>
  <si>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</si>
  <si>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</si>
  <si>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</si>
  <si>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</si>
  <si>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</si>
  <si>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</si>
  <si>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</si>
  <si>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</si>
  <si>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</si>
  <si>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</si>
  <si>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</si>
  <si>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</si>
  <si>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</si>
  <si>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</si>
  <si>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</si>
  <si>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</si>
  <si>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</si>
  <si>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</si>
  <si>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</si>
  <si>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</si>
  <si>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</si>
  <si>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</si>
  <si>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</si>
  <si>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</si>
  <si>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</si>
  <si>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</si>
  <si>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</si>
  <si>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</si>
  <si>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</si>
  <si>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</si>
  <si>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</si>
  <si>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</si>
  <si>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</si>
  <si>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</si>
  <si>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</si>
  <si>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</si>
  <si>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</si>
  <si>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</si>
  <si>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</si>
  <si>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</si>
  <si>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</si>
  <si>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</si>
  <si>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</si>
  <si>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</si>
  <si>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</si>
  <si>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</si>
  <si>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</si>
  <si>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</si>
  <si>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</si>
  <si>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</si>
  <si>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</si>
  <si>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</si>
  <si>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</si>
  <si>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</si>
  <si>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</si>
  <si>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</si>
  <si>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</si>
  <si>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</si>
  <si>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</si>
  <si>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</si>
  <si>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</si>
  <si>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</si>
  <si>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</si>
  <si>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</si>
  <si>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</si>
  <si>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</si>
  <si>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</si>
  <si>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</si>
  <si>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</si>
  <si>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</si>
  <si>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</si>
  <si>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</si>
  <si>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</si>
  <si>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</si>
  <si>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</si>
  <si>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</si>
  <si>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</si>
  <si>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</si>
  <si>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</si>
  <si>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</si>
  <si>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</si>
  <si>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</si>
  <si>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</si>
  <si>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</si>
  <si>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</si>
  <si>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</si>
  <si>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</si>
  <si>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</si>
  <si>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</si>
  <si>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</si>
  <si>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</si>
  <si>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</si>
  <si>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</si>
  <si>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</si>
  <si>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</si>
  <si>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</si>
  <si>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</si>
  <si>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</si>
  <si>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</si>
  <si>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</si>
  <si>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</si>
  <si>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</si>
  <si>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</si>
  <si>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</si>
  <si>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</si>
  <si>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</si>
  <si>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</si>
  <si>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</si>
  <si>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</si>
  <si>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</si>
  <si>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</si>
  <si>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</si>
  <si>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</si>
  <si>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</si>
  <si>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</si>
  <si>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</si>
  <si>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</si>
  <si>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</si>
  <si>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</si>
  <si>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</si>
  <si>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</si>
  <si>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</si>
  <si>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</si>
  <si>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</si>
  <si>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</si>
  <si>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</si>
  <si>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</si>
  <si>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</si>
  <si>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</si>
  <si>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</si>
  <si>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</si>
  <si>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</si>
  <si>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</si>
  <si>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</si>
  <si>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</si>
  <si>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</si>
  <si>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</si>
  <si>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</si>
  <si>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</si>
  <si>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</si>
  <si>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</si>
  <si>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</si>
  <si>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</si>
  <si>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</si>
  <si>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</si>
  <si>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</si>
  <si>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</si>
  <si>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</si>
  <si>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</si>
  <si>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</si>
  <si>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</si>
  <si>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</si>
  <si>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</si>
  <si>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</si>
  <si>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</si>
  <si>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</si>
  <si>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</si>
  <si>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</si>
  <si>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</si>
  <si>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</si>
  <si>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</si>
  <si>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</si>
  <si>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</si>
  <si>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</si>
  <si>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</si>
  <si>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</si>
  <si>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</si>
  <si>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</si>
  <si>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</si>
  <si>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</si>
  <si>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</si>
  <si>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</si>
  <si>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</si>
  <si>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</si>
  <si>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</si>
  <si>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</si>
  <si>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</si>
  <si>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</si>
  <si>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</si>
  <si>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</si>
  <si>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</si>
  <si>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</si>
  <si>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</si>
  <si>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</si>
  <si>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</si>
  <si>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</si>
  <si>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</si>
  <si>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</si>
  <si>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</si>
  <si>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</si>
  <si>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</si>
  <si>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</si>
  <si>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</si>
  <si>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</si>
  <si>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</si>
  <si>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</si>
  <si>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</si>
  <si>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</si>
  <si>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</si>
  <si>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</si>
  <si>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</si>
  <si>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</si>
  <si>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</si>
  <si>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</si>
  <si>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</si>
  <si>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</si>
  <si>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</si>
  <si>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</si>
  <si>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</si>
  <si>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</si>
  <si>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</si>
  <si>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</si>
  <si>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</si>
  <si>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</si>
  <si>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</si>
  <si>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</si>
  <si>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</si>
  <si>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</si>
  <si>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</si>
  <si>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</si>
  <si>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</si>
  <si>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</si>
  <si>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</si>
  <si>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</si>
  <si>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</si>
  <si>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</si>
  <si>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</si>
  <si>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</si>
  <si>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</si>
  <si>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</si>
  <si>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</si>
  <si>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</si>
  <si>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</si>
  <si>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</si>
  <si>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</si>
  <si>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</si>
  <si>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</si>
  <si>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</si>
  <si>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</si>
  <si>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</si>
  <si>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</si>
  <si>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</si>
  <si>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</si>
  <si>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</si>
  <si>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</si>
  <si>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</si>
  <si>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</si>
  <si>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</si>
  <si>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</si>
  <si>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</si>
  <si>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</si>
  <si>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</si>
  <si>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</si>
  <si>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</si>
  <si>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</si>
  <si>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</si>
  <si>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</si>
  <si>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</si>
  <si>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</si>
  <si>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</si>
  <si>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</si>
  <si>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</si>
  <si>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</si>
  <si>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</si>
  <si>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</si>
  <si>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</si>
  <si>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</si>
  <si>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</si>
  <si>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</si>
  <si>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</si>
  <si>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</si>
  <si>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</si>
  <si>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</si>
  <si>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</si>
  <si>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</si>
  <si>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</si>
  <si>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</si>
  <si>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</si>
  <si>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</si>
  <si>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</si>
  <si>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</si>
  <si>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</si>
  <si>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</si>
  <si>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</si>
  <si>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</si>
  <si>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</si>
  <si>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</si>
  <si>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</si>
  <si>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</si>
  <si>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</si>
  <si>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</si>
  <si>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</si>
  <si>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</si>
  <si>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</si>
  <si>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</si>
  <si>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</si>
  <si>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</si>
  <si>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</si>
  <si>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</si>
  <si>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</si>
  <si>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</si>
  <si>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</si>
  <si>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</si>
  <si>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</si>
  <si>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</si>
  <si>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</si>
  <si>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</si>
  <si>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</si>
  <si>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</si>
  <si>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</si>
  <si>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</si>
  <si>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</si>
  <si>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</si>
  <si>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</si>
  <si>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</si>
  <si>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</si>
  <si>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</si>
  <si>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</si>
  <si>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</si>
  <si>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</si>
  <si>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</si>
  <si>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</si>
  <si>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</si>
  <si>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</si>
  <si>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</si>
  <si>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</si>
  <si>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</si>
  <si>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</si>
  <si>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</si>
  <si>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</si>
  <si>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</si>
  <si>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</si>
  <si>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</si>
  <si>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</si>
  <si>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</si>
  <si>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</si>
  <si>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</si>
  <si>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</si>
  <si>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</si>
  <si>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</si>
  <si>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</si>
  <si>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</si>
  <si>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</si>
  <si>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</si>
  <si>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</si>
  <si>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</si>
  <si>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</si>
  <si>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</si>
  <si>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</si>
  <si>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</si>
  <si>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</si>
  <si>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</si>
  <si>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</si>
  <si>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</si>
  <si>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</si>
  <si>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</si>
  <si>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</si>
  <si>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</si>
  <si>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</si>
  <si>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</si>
  <si>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</si>
  <si>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</si>
  <si>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</si>
  <si>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</si>
  <si>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</si>
  <si>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</si>
  <si>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</si>
  <si>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</si>
  <si>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</si>
  <si>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</si>
  <si>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</si>
  <si>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</si>
  <si>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</si>
  <si>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</si>
  <si>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</si>
  <si>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</si>
  <si>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</si>
  <si>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</si>
  <si>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</si>
  <si>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</si>
  <si>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</si>
  <si>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</si>
  <si>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</si>
  <si>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</si>
  <si>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</si>
  <si>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</si>
  <si>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</si>
  <si>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</si>
  <si>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</si>
  <si>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</si>
  <si>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</si>
  <si>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</si>
  <si>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</si>
  <si>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</si>
  <si>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</si>
  <si>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</si>
  <si>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</si>
  <si>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</si>
  <si>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</si>
  <si>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</si>
  <si>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</si>
  <si>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</si>
  <si>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</si>
  <si>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</si>
  <si>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</si>
  <si>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</si>
  <si>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</si>
  <si>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</si>
  <si>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</si>
  <si>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</si>
  <si>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</si>
  <si>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</si>
  <si>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</si>
  <si>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</si>
  <si>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</si>
  <si>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</si>
  <si>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</si>
  <si>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</si>
  <si>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</si>
  <si>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</si>
  <si>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</si>
  <si>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</si>
  <si>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</si>
  <si>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</si>
  <si>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</si>
  <si>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</si>
  <si>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</si>
  <si>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</si>
  <si>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</si>
  <si>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</si>
  <si>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</si>
  <si>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</si>
  <si>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</si>
  <si>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</si>
  <si>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</si>
  <si>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</si>
  <si>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</si>
  <si>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</si>
  <si>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</si>
  <si>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</si>
  <si>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</si>
  <si>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</si>
  <si>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</si>
  <si>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</si>
  <si>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</si>
  <si>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</si>
  <si>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</si>
  <si>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</si>
  <si>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</si>
  <si>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</si>
  <si>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</si>
  <si>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</si>
  <si>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</si>
  <si>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</si>
  <si>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</si>
  <si>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</si>
  <si>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</si>
  <si>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</si>
  <si>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</si>
  <si>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</si>
  <si>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</si>
  <si>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</si>
  <si>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</si>
  <si>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</si>
  <si>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</si>
  <si>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</si>
  <si>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</si>
  <si>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</si>
  <si>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</si>
  <si>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</si>
  <si>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</si>
  <si>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</si>
  <si>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</si>
  <si>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</si>
  <si>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</si>
  <si>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</si>
  <si>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</si>
  <si>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</si>
  <si>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</si>
  <si>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</si>
  <si>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</si>
  <si>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</si>
  <si>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</si>
  <si>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</si>
  <si>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</si>
  <si>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</si>
  <si>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</si>
  <si>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</si>
  <si>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</si>
  <si>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</si>
  <si>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</si>
  <si>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</si>
  <si>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</si>
  <si>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</si>
  <si>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</si>
  <si>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</si>
  <si>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</si>
  <si>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</si>
  <si>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</si>
  <si>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</si>
  <si>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</si>
  <si>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</si>
  <si>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</si>
  <si>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</si>
  <si>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</si>
  <si>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</si>
  <si>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</si>
  <si>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</si>
  <si>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</si>
  <si>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</si>
  <si>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</si>
  <si>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</si>
  <si>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</si>
  <si>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</si>
  <si>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</si>
  <si>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</si>
  <si>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</si>
  <si>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</si>
  <si>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</si>
  <si>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</si>
  <si>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</si>
  <si>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</si>
  <si>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</si>
  <si>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</si>
  <si>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</si>
  <si>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</si>
  <si>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</si>
  <si>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</si>
  <si>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</si>
  <si>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</si>
  <si>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</si>
  <si>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</si>
  <si>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</si>
  <si>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</si>
  <si>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</si>
  <si>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</si>
  <si>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</si>
  <si>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</si>
  <si>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</si>
  <si>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</si>
  <si>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</si>
  <si>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</si>
  <si>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</si>
  <si>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</si>
  <si>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</si>
  <si>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</si>
  <si>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</si>
  <si>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</si>
  <si>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</si>
  <si>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</si>
  <si>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</si>
  <si>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</si>
  <si>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</si>
  <si>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</si>
  <si>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</si>
  <si>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</si>
  <si>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</si>
  <si>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</si>
  <si>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</si>
  <si>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</si>
  <si>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</si>
  <si>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</si>
  <si>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</si>
  <si>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</si>
  <si>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</si>
  <si>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</si>
  <si>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</si>
  <si>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</si>
  <si>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</si>
  <si>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</si>
  <si>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</si>
  <si>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</si>
  <si>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</si>
  <si>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</si>
  <si>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</si>
  <si>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</si>
  <si>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</si>
  <si>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</si>
  <si>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</si>
  <si>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</si>
  <si>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</si>
  <si>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</si>
  <si>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</si>
  <si>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</si>
  <si>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</si>
  <si>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</si>
  <si>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</si>
  <si>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</si>
  <si>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</si>
  <si>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</si>
  <si>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</si>
  <si>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</si>
  <si>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</si>
  <si>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</si>
  <si>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</si>
  <si>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</si>
  <si>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</si>
  <si>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</si>
  <si>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</si>
  <si>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</si>
  <si>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</si>
  <si>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</si>
  <si>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</si>
  <si>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</si>
  <si>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</si>
  <si>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</si>
  <si>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</si>
  <si>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</si>
  <si>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</si>
  <si>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</si>
  <si>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</si>
  <si>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</si>
  <si>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</si>
  <si>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</si>
  <si>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</si>
  <si>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</si>
  <si>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</si>
  <si>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</si>
  <si>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</si>
  <si>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</si>
  <si>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</si>
  <si>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</si>
  <si>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</si>
  <si>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</si>
  <si>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</si>
  <si>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</si>
  <si>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</si>
  <si>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</si>
  <si>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</si>
  <si>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</si>
  <si>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</si>
  <si>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</si>
  <si>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</si>
  <si>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</si>
  <si>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</si>
  <si>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</si>
  <si>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</si>
  <si>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</si>
  <si>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</si>
  <si>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</si>
  <si>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</si>
  <si>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</si>
  <si>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</si>
  <si>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</si>
  <si>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</si>
  <si>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</si>
  <si>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</si>
  <si>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</si>
  <si>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</si>
  <si>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</si>
  <si>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</si>
  <si>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</si>
  <si>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</si>
  <si>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</si>
  <si>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</si>
  <si>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</si>
  <si>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</si>
  <si>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</si>
  <si>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</si>
  <si>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</si>
  <si>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</si>
  <si>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</si>
  <si>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</si>
  <si>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</si>
  <si>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</si>
  <si>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</si>
  <si>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</si>
  <si>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</si>
  <si>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</si>
  <si>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</si>
  <si>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</si>
  <si>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</si>
  <si>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</si>
  <si>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</si>
  <si>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</si>
  <si>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</si>
  <si>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</si>
  <si>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</si>
  <si>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</si>
  <si>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</si>
  <si>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</si>
  <si>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</si>
  <si>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</si>
  <si>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</si>
  <si>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</si>
  <si>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</si>
  <si>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</si>
  <si>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</si>
  <si>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</si>
  <si>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</si>
  <si>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</si>
  <si>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</si>
  <si>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</si>
  <si>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</si>
  <si>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</si>
  <si>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</si>
  <si>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</si>
  <si>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</si>
  <si>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</si>
  <si>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</si>
  <si>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</si>
  <si>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</si>
  <si>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</si>
  <si>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</si>
  <si>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</si>
  <si>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</si>
  <si>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</si>
  <si>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</si>
  <si>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</si>
  <si>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</si>
  <si>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</si>
  <si>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</si>
  <si>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</si>
  <si>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</si>
  <si>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</si>
  <si>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</si>
  <si>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</si>
  <si>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</si>
  <si>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</si>
  <si>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</si>
  <si>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</si>
  <si>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</si>
  <si>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</si>
  <si>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</si>
  <si>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</si>
  <si>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</si>
  <si>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</si>
  <si>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</si>
  <si>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</si>
  <si>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</si>
  <si>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</si>
  <si>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</si>
  <si>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</si>
  <si>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</si>
  <si>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</si>
  <si>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</si>
  <si>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</si>
  <si>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</si>
  <si>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</si>
  <si>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</si>
  <si>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</si>
  <si>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</si>
  <si>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</si>
  <si>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</si>
  <si>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</si>
  <si>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</si>
  <si>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</si>
  <si>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</si>
  <si>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</si>
  <si>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</si>
  <si>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</si>
  <si>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</si>
  <si>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</si>
  <si>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</si>
  <si>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</si>
  <si>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</si>
  <si>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</si>
  <si>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</si>
  <si>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</si>
  <si>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</si>
  <si>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</si>
  <si>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</si>
  <si>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</si>
  <si>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</si>
  <si>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</si>
  <si>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</si>
  <si>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</si>
  <si>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</si>
  <si>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</si>
  <si>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</si>
  <si>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</si>
  <si>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</si>
  <si>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</si>
  <si>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</si>
  <si>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</si>
  <si>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</si>
  <si>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</si>
  <si>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</si>
  <si>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</si>
  <si>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</si>
  <si>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</si>
  <si>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</si>
  <si>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</si>
  <si>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</si>
  <si>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</si>
  <si>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</si>
  <si>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</si>
  <si>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</si>
  <si>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</si>
  <si>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</si>
  <si>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</si>
  <si>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</si>
  <si>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</si>
  <si>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</si>
  <si>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</si>
  <si>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</si>
  <si>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</si>
  <si>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</si>
  <si>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</si>
  <si>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</si>
  <si>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</si>
  <si>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</si>
  <si>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</si>
  <si>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</si>
  <si>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</si>
  <si>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</si>
  <si>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</si>
  <si>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</si>
  <si>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</si>
  <si>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</si>
  <si>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</si>
  <si>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</si>
  <si>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</si>
  <si>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</si>
  <si>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</si>
  <si>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</si>
  <si>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</si>
  <si>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</si>
  <si>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</si>
  <si>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</si>
  <si>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</si>
  <si>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</si>
  <si>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</si>
  <si>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</si>
  <si>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</si>
  <si>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</si>
  <si>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</si>
  <si>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</si>
  <si>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</si>
  <si>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</si>
  <si>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</si>
  <si>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</si>
  <si>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</si>
  <si>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</si>
  <si>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</si>
  <si>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</si>
  <si>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</si>
  <si>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</si>
  <si>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</si>
  <si>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</si>
  <si>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</si>
  <si>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</si>
  <si>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</si>
  <si>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</si>
  <si>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</si>
  <si>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</si>
  <si>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</si>
  <si>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</si>
  <si>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</si>
  <si>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</si>
  <si>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</si>
  <si>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</si>
  <si>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</si>
  <si>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</si>
  <si>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</si>
  <si>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</si>
  <si>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</si>
  <si>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</si>
  <si>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</si>
  <si>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</si>
  <si>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</si>
  <si>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</si>
  <si>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</si>
  <si>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</si>
  <si>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</si>
  <si>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</si>
  <si>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</si>
  <si>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</si>
  <si>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</si>
  <si>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</si>
  <si>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</si>
  <si>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</si>
  <si>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</si>
  <si>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</si>
  <si>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</si>
  <si>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</si>
  <si>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</si>
  <si>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</si>
  <si>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</si>
  <si>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</si>
  <si>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</si>
  <si>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</si>
  <si>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</si>
  <si>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</si>
  <si>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</si>
  <si>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</si>
  <si>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</si>
  <si>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</si>
  <si>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</si>
  <si>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</si>
  <si>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</si>
  <si>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</si>
  <si>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</si>
  <si>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</si>
  <si>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</si>
  <si>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</si>
  <si>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</si>
  <si>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</si>
  <si>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</si>
  <si>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</si>
  <si>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</si>
  <si>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</si>
  <si>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</si>
  <si>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</si>
  <si>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</si>
  <si>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</si>
  <si>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</si>
  <si>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</si>
  <si>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</si>
  <si>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</si>
  <si>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</si>
  <si>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</si>
  <si>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</si>
  <si>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</si>
  <si>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</si>
  <si>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</si>
  <si>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</si>
  <si>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</si>
  <si>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</si>
  <si>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</si>
  <si>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</si>
  <si>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</si>
  <si>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</si>
  <si>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</si>
  <si>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</si>
  <si>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</si>
  <si>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</si>
  <si>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</si>
  <si>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</si>
  <si>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</si>
  <si>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</si>
  <si>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</si>
  <si>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</si>
  <si>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</si>
  <si>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</si>
  <si>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</si>
  <si>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</si>
  <si>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</si>
  <si>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</si>
  <si>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</si>
  <si>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</si>
  <si>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</si>
  <si>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</si>
  <si>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</si>
  <si>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</si>
  <si>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</si>
  <si>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</si>
  <si>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</si>
  <si>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</si>
  <si>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</si>
  <si>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</si>
  <si>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</si>
  <si>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</si>
  <si>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</si>
  <si>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</si>
  <si>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</si>
  <si>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</si>
  <si>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</si>
  <si>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</si>
  <si>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</si>
  <si>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</si>
  <si>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</si>
  <si>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</si>
  <si>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</si>
  <si>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</si>
  <si>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</si>
  <si>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</si>
  <si>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</si>
  <si>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</si>
  <si>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</si>
  <si>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</si>
  <si>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</si>
  <si>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</si>
  <si>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</si>
  <si>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</si>
  <si>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</si>
  <si>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</si>
  <si>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</si>
  <si>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</si>
  <si>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</si>
  <si>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</si>
  <si>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</si>
  <si>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</si>
  <si>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</si>
  <si>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</si>
  <si>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</si>
  <si>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</si>
  <si>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</si>
  <si>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</si>
  <si>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</si>
  <si>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</si>
  <si>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</si>
  <si>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</si>
  <si>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</si>
  <si>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</si>
  <si>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</si>
  <si>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</si>
  <si>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</si>
  <si>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</si>
  <si>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</si>
  <si>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</si>
  <si>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</si>
  <si>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</si>
  <si>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</si>
  <si>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</si>
  <si>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</si>
  <si>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</si>
  <si>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</si>
  <si>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</si>
  <si>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</si>
  <si>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</si>
  <si>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</si>
  <si>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</si>
  <si>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</si>
  <si>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</si>
  <si>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</si>
  <si>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</si>
  <si>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</si>
  <si>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</si>
  <si>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</si>
  <si>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</si>
  <si>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</si>
  <si>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</si>
  <si>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</si>
  <si>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</si>
  <si>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</si>
  <si>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</si>
  <si>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</si>
  <si>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</si>
  <si>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</si>
  <si>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</si>
  <si>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</si>
  <si>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</si>
  <si>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</si>
  <si>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</si>
  <si>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</si>
  <si>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</si>
  <si>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</si>
  <si>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</si>
  <si>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</si>
  <si>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</si>
  <si>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</si>
  <si>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</si>
  <si>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</si>
  <si>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</si>
  <si>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</si>
  <si>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</si>
  <si>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</si>
  <si>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</si>
  <si>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</si>
  <si>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</si>
  <si>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</si>
  <si>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</si>
  <si>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</si>
  <si>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</si>
  <si>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</si>
  <si>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</si>
  <si>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</si>
  <si>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</si>
  <si>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</si>
  <si>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</si>
  <si>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</si>
  <si>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</si>
  <si>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</si>
  <si>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</si>
  <si>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</si>
  <si>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</si>
  <si>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</si>
  <si>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</si>
  <si>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</si>
  <si>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</si>
  <si>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</si>
  <si>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</si>
  <si>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</si>
  <si>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</si>
  <si>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</si>
  <si>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</si>
  <si>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</si>
  <si>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</si>
  <si>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</si>
  <si>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</si>
  <si>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</si>
  <si>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</si>
  <si>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</si>
  <si>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</si>
  <si>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</si>
  <si>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</si>
  <si>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</si>
  <si>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</si>
  <si>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</si>
  <si>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</si>
  <si>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</si>
  <si>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</si>
  <si>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</si>
  <si>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</si>
  <si>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</si>
  <si>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</si>
  <si>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</si>
  <si>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</si>
  <si>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</si>
  <si>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</si>
  <si>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</si>
  <si>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</si>
  <si>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</si>
  <si>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</si>
  <si>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</si>
  <si>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</si>
  <si>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</si>
  <si>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</si>
  <si>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</si>
  <si>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</si>
  <si>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</si>
  <si>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</si>
  <si>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</si>
  <si>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</si>
  <si>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</si>
  <si>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</si>
  <si>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</si>
  <si>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</si>
  <si>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</si>
  <si>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</si>
  <si>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</si>
  <si>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</si>
  <si>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</si>
  <si>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</si>
  <si>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</si>
  <si>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</si>
  <si>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</si>
  <si>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</si>
  <si>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</si>
  <si>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</si>
  <si>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</si>
  <si>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</si>
  <si>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</si>
  <si>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</si>
  <si>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</si>
  <si>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</si>
  <si>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</si>
  <si>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</si>
  <si>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</si>
  <si>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</si>
  <si>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</si>
  <si>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</si>
  <si>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</si>
  <si>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</si>
  <si>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</si>
  <si>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</si>
  <si>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</si>
  <si>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</si>
  <si>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</si>
  <si>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</si>
  <si>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</si>
  <si>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</si>
  <si>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</si>
  <si>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</si>
  <si>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</si>
  <si>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</si>
  <si>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</si>
  <si>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</si>
  <si>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</si>
  <si>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</si>
  <si>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</si>
  <si>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</si>
  <si>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</si>
  <si>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</si>
  <si>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</si>
  <si>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</si>
  <si>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</si>
  <si>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</si>
  <si>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</si>
  <si>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</si>
  <si>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</si>
  <si>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</si>
  <si>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</si>
  <si>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</si>
  <si>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</si>
  <si>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</si>
  <si>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</si>
  <si>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</si>
  <si>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</si>
  <si>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</si>
  <si>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</si>
  <si>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</si>
  <si>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</si>
  <si>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</si>
  <si>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</si>
  <si>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</si>
  <si>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</si>
  <si>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</si>
  <si>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</si>
  <si>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</si>
  <si>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</si>
  <si>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</si>
  <si>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</si>
  <si>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</si>
  <si>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</si>
  <si>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</si>
  <si>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</si>
  <si>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</si>
  <si>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</si>
  <si>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</si>
  <si>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</si>
  <si>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</si>
  <si>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</si>
  <si>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</si>
  <si>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</si>
  <si>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</si>
  <si>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</si>
  <si>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</si>
  <si>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</si>
  <si>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</si>
  <si>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</si>
  <si>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</si>
  <si>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</si>
  <si>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</si>
  <si>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</si>
  <si>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</si>
  <si>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</si>
  <si>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</si>
  <si>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</si>
  <si>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</si>
  <si>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</si>
  <si>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</si>
  <si>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</si>
  <si>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</si>
  <si>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</si>
  <si>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</si>
  <si>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</si>
  <si>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</si>
  <si>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</si>
  <si>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</si>
  <si>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</si>
  <si>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</si>
  <si>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</si>
  <si>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</si>
  <si>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</si>
  <si>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</si>
  <si>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</si>
  <si>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</si>
  <si>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</si>
  <si>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</si>
  <si>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</si>
  <si>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</si>
  <si>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</si>
  <si>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</si>
  <si>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</si>
  <si>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</si>
  <si>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</si>
  <si>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</si>
  <si>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</si>
  <si>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</si>
  <si>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</si>
  <si>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</si>
  <si>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</si>
  <si>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</si>
  <si>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</si>
  <si>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</si>
  <si>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</si>
  <si>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</si>
  <si>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</si>
  <si>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</si>
  <si>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</si>
  <si>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</si>
  <si>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</si>
  <si>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</si>
  <si>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</si>
  <si>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</si>
  <si>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</si>
  <si>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</si>
  <si>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</si>
  <si>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</si>
  <si>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</si>
  <si>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</si>
  <si>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</si>
  <si>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</si>
  <si>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</si>
  <si>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</si>
  <si>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</si>
  <si>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</si>
  <si>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</si>
  <si>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</si>
  <si>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</si>
  <si>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</si>
  <si>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</si>
  <si>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</si>
  <si>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</si>
  <si>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</si>
  <si>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</si>
  <si>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</si>
  <si>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</si>
  <si>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</si>
  <si>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</si>
  <si>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</si>
  <si>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</si>
  <si>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</si>
  <si>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</si>
  <si>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</si>
  <si>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</si>
  <si>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</si>
  <si>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</si>
  <si>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</si>
  <si>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</si>
  <si>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</si>
  <si>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</si>
  <si>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</si>
  <si>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</si>
  <si>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</si>
  <si>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</si>
  <si>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</si>
  <si>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</si>
  <si>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</si>
  <si>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</si>
  <si>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</si>
  <si>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</si>
  <si>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</si>
  <si>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</si>
  <si>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</si>
  <si>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</si>
  <si>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</si>
  <si>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</si>
  <si>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</si>
  <si>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</si>
  <si>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</si>
  <si>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</si>
  <si>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</si>
  <si>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</si>
  <si>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</si>
  <si>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</si>
  <si>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</si>
  <si>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</si>
  <si>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</si>
  <si>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</si>
  <si>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</si>
  <si>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</si>
  <si>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</si>
  <si>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</si>
  <si>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</si>
  <si>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</si>
  <si>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</si>
  <si>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</si>
  <si>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</si>
  <si>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</si>
  <si>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</si>
  <si>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</si>
  <si>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</si>
  <si>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</si>
  <si>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</si>
  <si>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</si>
  <si>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</si>
  <si>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</si>
  <si>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</si>
  <si>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</si>
  <si>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</si>
  <si>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</si>
  <si>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</si>
  <si>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</si>
  <si>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</si>
  <si>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</si>
  <si>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</si>
  <si>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</si>
  <si>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</si>
  <si>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</si>
  <si>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</si>
  <si>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</si>
  <si>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</si>
  <si>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</si>
  <si>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</si>
  <si>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</si>
  <si>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</si>
  <si>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</si>
  <si>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</si>
  <si>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</si>
  <si>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</si>
  <si>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</si>
  <si>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</si>
  <si>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</si>
  <si>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</si>
  <si>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</si>
  <si>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</si>
  <si>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</si>
  <si>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</si>
  <si>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</si>
  <si>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</si>
  <si>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</si>
  <si>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</si>
  <si>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</si>
  <si>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</si>
  <si>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</si>
  <si>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</si>
  <si>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</si>
  <si>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</si>
  <si>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</si>
  <si>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</si>
  <si>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</si>
  <si>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</si>
  <si>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</si>
  <si>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</si>
  <si>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</si>
  <si>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</si>
  <si>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</si>
  <si>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</si>
  <si>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</si>
  <si>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</si>
  <si>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</si>
  <si>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</si>
  <si>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</si>
  <si>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</si>
  <si>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</si>
  <si>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</si>
  <si>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</si>
  <si>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</si>
  <si>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</si>
  <si>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</si>
  <si>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</si>
  <si>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</si>
  <si>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</si>
  <si>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</si>
  <si>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</si>
  <si>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</si>
  <si>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</si>
  <si>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</si>
  <si>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</si>
  <si>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</si>
  <si>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</si>
  <si>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</si>
  <si>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</si>
  <si>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</si>
  <si>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</si>
  <si>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</si>
  <si>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</si>
  <si>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</si>
  <si>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</si>
  <si>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</si>
  <si>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</si>
  <si>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</si>
  <si>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</si>
  <si>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</si>
  <si>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</si>
  <si>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</si>
  <si>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</si>
  <si>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</si>
  <si>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</si>
  <si>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</si>
  <si>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</si>
  <si>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</si>
  <si>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</si>
  <si>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</si>
  <si>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</si>
  <si>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</si>
  <si>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</si>
  <si>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</si>
  <si>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</si>
  <si>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</si>
  <si>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</si>
  <si>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</si>
  <si>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</si>
  <si>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</si>
  <si>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</si>
  <si>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</si>
  <si>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</si>
  <si>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</si>
  <si>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</si>
  <si>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</si>
  <si>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</si>
  <si>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</si>
  <si>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</si>
  <si>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</si>
  <si>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</si>
  <si>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</si>
  <si>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</si>
  <si>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</si>
  <si>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</si>
  <si>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</si>
  <si>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</si>
  <si>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</si>
  <si>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</si>
  <si>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</si>
  <si>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</si>
  <si>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</si>
  <si>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</si>
  <si>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</si>
  <si>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</si>
  <si>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</si>
  <si>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</si>
  <si>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</si>
  <si>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</si>
  <si>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</si>
  <si>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</si>
  <si>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</si>
  <si>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</si>
  <si>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</si>
  <si>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</si>
  <si>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</si>
  <si>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</si>
  <si>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</si>
  <si>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</si>
  <si>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</si>
  <si>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</si>
  <si>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</si>
  <si>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</si>
  <si>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</si>
  <si>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</si>
  <si>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</si>
  <si>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</si>
  <si>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</si>
  <si>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</si>
  <si>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</si>
  <si>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</si>
  <si>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</si>
  <si>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</si>
  <si>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</si>
  <si>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</si>
  <si>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</si>
  <si>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</si>
  <si>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</si>
  <si>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</si>
  <si>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</si>
  <si>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</si>
  <si>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</si>
  <si>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</si>
  <si>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</si>
  <si>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</si>
  <si>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</si>
  <si>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</si>
  <si>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</si>
  <si>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</si>
  <si>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</si>
  <si>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</si>
  <si>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</si>
  <si>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</si>
  <si>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</si>
  <si>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</si>
  <si>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</si>
  <si>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</si>
  <si>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</si>
  <si>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</si>
  <si>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</si>
  <si>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</si>
  <si>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</si>
  <si>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</si>
  <si>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</si>
  <si>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</si>
  <si>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</si>
  <si>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</si>
  <si>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</si>
  <si>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</si>
  <si>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</si>
  <si>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</si>
  <si>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</si>
  <si>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</si>
  <si>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</si>
  <si>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</si>
  <si>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</si>
  <si>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</si>
  <si>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</si>
  <si>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</si>
  <si>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</si>
  <si>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</si>
  <si>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</si>
  <si>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</si>
  <si>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</si>
  <si>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</si>
  <si>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</si>
  <si>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</si>
  <si>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</si>
  <si>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</si>
  <si>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</si>
  <si>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</si>
  <si>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</si>
  <si>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</si>
  <si>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</si>
  <si>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</si>
  <si>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</si>
  <si>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</si>
  <si>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</si>
  <si>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</si>
  <si>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</si>
  <si>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</si>
  <si>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</si>
  <si>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</si>
  <si>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</si>
  <si>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</si>
  <si>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</si>
  <si>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</si>
  <si>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</si>
  <si>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</si>
  <si>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</si>
  <si>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</si>
  <si>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</si>
  <si>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</si>
  <si>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</si>
  <si>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</si>
  <si>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</si>
  <si>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</si>
  <si>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</si>
  <si>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</si>
  <si>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</si>
  <si>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</si>
  <si>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</si>
  <si>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</si>
  <si>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</si>
  <si>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</si>
  <si>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</si>
  <si>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</si>
  <si>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</si>
  <si>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</si>
  <si>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</si>
  <si>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</si>
  <si>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</si>
  <si>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</si>
  <si>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</si>
  <si>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</si>
  <si>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</si>
  <si>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</si>
  <si>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</si>
  <si>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</si>
  <si>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</si>
  <si>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</si>
  <si>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</si>
  <si>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</si>
  <si>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</si>
  <si>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</si>
  <si>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</si>
  <si>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</si>
  <si>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</si>
  <si>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</si>
  <si>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</si>
  <si>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</si>
  <si>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</si>
  <si>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</si>
  <si>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</si>
  <si>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</si>
  <si>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</si>
  <si>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</si>
  <si>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</si>
  <si>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</si>
  <si>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</si>
  <si>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</si>
  <si>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</si>
  <si>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</si>
  <si>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</si>
  <si>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</si>
  <si>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</si>
  <si>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</si>
  <si>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</si>
  <si>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</si>
  <si>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</si>
  <si>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</si>
  <si>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</si>
  <si>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</si>
  <si>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</si>
  <si>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</si>
  <si>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</si>
  <si>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</si>
  <si>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</si>
  <si>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</si>
  <si>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</si>
  <si>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</si>
  <si>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</si>
  <si>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</si>
  <si>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</si>
  <si>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</si>
  <si>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</si>
  <si>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</si>
  <si>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</si>
  <si>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</si>
  <si>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</si>
  <si>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</si>
  <si>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</si>
  <si>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</si>
  <si>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</si>
  <si>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</si>
  <si>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</si>
  <si>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</si>
  <si>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</si>
  <si>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</si>
  <si>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</si>
  <si>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</si>
  <si>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</si>
  <si>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</si>
  <si>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</si>
  <si>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</si>
  <si>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</si>
  <si>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</si>
  <si>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</si>
  <si>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</si>
  <si>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</si>
  <si>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</si>
  <si>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</si>
  <si>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</si>
  <si>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</si>
  <si>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</si>
  <si>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</si>
  <si>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</si>
  <si>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</si>
  <si>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</si>
  <si>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</si>
  <si>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</si>
  <si>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</si>
  <si>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</si>
  <si>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</si>
  <si>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</si>
  <si>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</si>
  <si>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</si>
  <si>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</si>
  <si>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</si>
  <si>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</si>
  <si>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</si>
  <si>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</si>
  <si>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</si>
  <si>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</si>
  <si>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</si>
  <si>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</si>
  <si>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</si>
  <si>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</si>
  <si>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</si>
  <si>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</si>
  <si>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</si>
  <si>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</si>
  <si>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</si>
  <si>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</si>
  <si>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</si>
  <si>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</si>
  <si>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</si>
  <si>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</si>
  <si>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</si>
  <si>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</si>
  <si>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</si>
  <si>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</si>
  <si>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</si>
  <si>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</si>
  <si>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</si>
  <si>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</si>
  <si>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</si>
  <si>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</si>
  <si>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</si>
  <si>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</si>
  <si>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</si>
  <si>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</si>
  <si>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</si>
  <si>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</si>
  <si>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</si>
  <si>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</si>
  <si>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</si>
  <si>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</si>
  <si>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</si>
  <si>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</si>
  <si>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</si>
  <si>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</si>
  <si>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</si>
  <si>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</si>
  <si>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</si>
  <si>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</si>
  <si>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</si>
  <si>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</si>
  <si>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</si>
  <si>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</si>
  <si>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</si>
  <si>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</si>
  <si>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</si>
  <si>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</si>
  <si>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</si>
  <si>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</si>
  <si>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</si>
  <si>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</si>
  <si>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</si>
  <si>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</si>
  <si>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</si>
  <si>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</si>
  <si>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</si>
  <si>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</si>
  <si>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</si>
  <si>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</si>
  <si>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</si>
  <si>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</si>
  <si>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</si>
  <si>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</si>
  <si>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</si>
  <si>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</si>
  <si>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</si>
  <si>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</si>
  <si>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</si>
  <si>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</si>
  <si>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</si>
  <si>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</si>
  <si>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</si>
  <si>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</si>
  <si>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</si>
  <si>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</si>
  <si>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</si>
  <si>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</si>
  <si>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</si>
  <si>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</si>
  <si>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</si>
  <si>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</si>
  <si>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</si>
  <si>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</si>
  <si>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</si>
  <si>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</si>
  <si>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</si>
  <si>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</si>
  <si>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</si>
  <si>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</si>
  <si>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</si>
  <si>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</si>
  <si>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</si>
  <si>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</si>
  <si>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</si>
  <si>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</si>
  <si>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</si>
  <si>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</si>
  <si>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</si>
  <si>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</si>
  <si>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</si>
  <si>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</si>
  <si>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</si>
  <si>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</si>
  <si>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</si>
  <si>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</si>
  <si>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</si>
  <si>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</si>
  <si>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</si>
  <si>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</si>
  <si>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</si>
  <si>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</si>
  <si>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</si>
  <si>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</si>
  <si>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</si>
  <si>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</si>
  <si>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</si>
  <si>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</si>
  <si>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</si>
  <si>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</si>
  <si>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</si>
  <si>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</si>
  <si>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</si>
  <si>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</si>
  <si>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</si>
  <si>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</si>
  <si>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</si>
  <si>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</si>
  <si>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</si>
  <si>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</si>
  <si>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</si>
  <si>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</si>
  <si>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</si>
  <si>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</si>
  <si>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</si>
  <si>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</si>
  <si>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</si>
  <si>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</si>
  <si>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</si>
  <si>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</si>
  <si>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</si>
  <si>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</si>
  <si>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</si>
  <si>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</si>
  <si>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</si>
  <si>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</si>
  <si>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</si>
  <si>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</si>
  <si>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</si>
  <si>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</si>
  <si>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</si>
  <si>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</si>
  <si>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</si>
  <si>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</si>
  <si>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</si>
  <si>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</si>
  <si>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</si>
  <si>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</si>
  <si>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</si>
  <si>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</si>
  <si>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</si>
  <si>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</si>
  <si>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</si>
  <si>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</si>
  <si>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</si>
  <si>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</si>
  <si>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</si>
  <si>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</si>
  <si>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</si>
  <si>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</si>
  <si>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</si>
  <si>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</si>
  <si>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</si>
  <si>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</si>
  <si>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</si>
  <si>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</si>
  <si>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</si>
  <si>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</si>
  <si>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</si>
  <si>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</si>
  <si>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</si>
  <si>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</si>
  <si>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</si>
  <si>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</si>
  <si>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</si>
  <si>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</si>
  <si>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</si>
  <si>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</si>
  <si>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</si>
  <si>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</si>
  <si>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</si>
  <si>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</si>
  <si>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</si>
  <si>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</si>
  <si>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</si>
  <si>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</si>
  <si>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</si>
  <si>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</si>
  <si>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</si>
  <si>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</si>
  <si>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</si>
  <si>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</si>
  <si>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</si>
  <si>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</si>
  <si>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</si>
  <si>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</si>
  <si>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</si>
  <si>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</si>
  <si>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</si>
  <si>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</si>
  <si>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</si>
  <si>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</si>
  <si>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</si>
  <si>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</si>
  <si>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</si>
  <si>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</si>
  <si>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</si>
  <si>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</si>
  <si>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</si>
  <si>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</si>
  <si>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</si>
  <si>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</si>
  <si>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</si>
  <si>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</si>
  <si>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</si>
  <si>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</si>
  <si>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</si>
  <si>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</si>
  <si>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</si>
  <si>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</si>
  <si>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</si>
  <si>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</si>
  <si>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</si>
  <si>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</si>
  <si>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</si>
  <si>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</si>
  <si>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</si>
  <si>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</si>
  <si>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</si>
  <si>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</si>
  <si>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</si>
  <si>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</si>
  <si>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</si>
  <si>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</si>
  <si>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</si>
  <si>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</si>
  <si>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</si>
  <si>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</si>
  <si>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</si>
  <si>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</si>
  <si>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</si>
  <si>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</si>
  <si>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</si>
  <si>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</si>
  <si>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</si>
  <si>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</si>
  <si>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</si>
  <si>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</si>
  <si>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</si>
  <si>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</si>
  <si>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</si>
  <si>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</si>
  <si>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</si>
  <si>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</si>
  <si>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</si>
  <si>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</si>
  <si>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</si>
  <si>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</si>
  <si>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</si>
  <si>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</si>
  <si>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</si>
  <si>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</si>
  <si>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</si>
  <si>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</si>
  <si>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</si>
  <si>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</si>
  <si>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</si>
  <si>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</si>
  <si>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</si>
  <si>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</si>
  <si>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</si>
  <si>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</si>
  <si>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</si>
  <si>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</si>
  <si>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</si>
  <si>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</si>
  <si>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</si>
  <si>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</si>
  <si>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</si>
  <si>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</si>
  <si>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</si>
  <si>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</si>
  <si>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</si>
  <si>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</si>
  <si>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</si>
  <si>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</si>
  <si>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</si>
  <si>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</si>
  <si>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</si>
  <si>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</si>
  <si>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</si>
  <si>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</si>
  <si>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</si>
  <si>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</si>
  <si>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</si>
  <si>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</si>
  <si>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</si>
  <si>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</si>
  <si>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</si>
  <si>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</si>
  <si>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</si>
  <si>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</si>
  <si>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</si>
  <si>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</si>
  <si>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</si>
  <si>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</si>
  <si>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</si>
  <si>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</si>
  <si>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</si>
  <si>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</si>
  <si>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</si>
  <si>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</si>
  <si>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</si>
  <si>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</si>
  <si>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</si>
  <si>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</si>
  <si>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</si>
  <si>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</si>
  <si>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</si>
  <si>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</si>
  <si>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</si>
  <si>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</si>
  <si>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</si>
  <si>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</si>
  <si>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</si>
  <si>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</si>
  <si>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</si>
  <si>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</si>
  <si>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</si>
  <si>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</si>
  <si>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</si>
  <si>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</si>
  <si>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</si>
  <si>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</si>
  <si>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</si>
  <si>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</si>
  <si>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</si>
  <si>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</si>
  <si>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</si>
  <si>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</si>
  <si>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</si>
  <si>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</si>
  <si>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</si>
  <si>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</si>
  <si>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</si>
  <si>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</si>
  <si>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</si>
  <si>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</si>
  <si>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</si>
  <si>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</si>
  <si>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</si>
  <si>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</si>
  <si>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</si>
  <si>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</si>
  <si>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</si>
  <si>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</si>
  <si>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</si>
  <si>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</si>
  <si>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</si>
  <si>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</si>
  <si>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</si>
  <si>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</si>
  <si>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</si>
  <si>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</si>
  <si>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</si>
  <si>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</si>
  <si>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</si>
  <si>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</si>
  <si>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</si>
  <si>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</si>
  <si>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</si>
  <si>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</si>
  <si>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</si>
  <si>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</si>
  <si>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</si>
  <si>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</si>
  <si>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</si>
  <si>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</si>
  <si>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</si>
  <si>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</si>
  <si>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</si>
  <si>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</si>
  <si>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</si>
  <si>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</si>
  <si>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</si>
  <si>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</si>
  <si>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</si>
  <si>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</si>
  <si>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</si>
  <si>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</si>
  <si>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</si>
  <si>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</si>
  <si>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</si>
  <si>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</si>
  <si>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</si>
  <si>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</si>
  <si>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</si>
  <si>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</si>
  <si>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</si>
  <si>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</si>
  <si>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</si>
  <si>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</si>
  <si>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</si>
  <si>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</si>
  <si>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</si>
  <si>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</si>
  <si>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</si>
  <si>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</si>
  <si>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</si>
  <si>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</si>
  <si>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</si>
  <si>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</si>
  <si>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</si>
  <si>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</si>
  <si>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</si>
  <si>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</si>
  <si>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</si>
  <si>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</si>
  <si>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</si>
  <si>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</si>
  <si>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</si>
  <si>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</si>
  <si>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</si>
  <si>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</si>
  <si>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</si>
  <si>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</si>
  <si>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</si>
  <si>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</si>
  <si>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</si>
  <si>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</si>
  <si>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</si>
  <si>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</si>
  <si>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</si>
  <si>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</si>
  <si>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</si>
  <si>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</si>
  <si>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</si>
  <si>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</si>
  <si>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</si>
  <si>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</si>
  <si>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</si>
  <si>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</si>
  <si>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</si>
  <si>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</si>
  <si>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</si>
  <si>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</si>
  <si>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</si>
  <si>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</si>
  <si>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</si>
  <si>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</si>
  <si>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</si>
  <si>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</si>
  <si>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</si>
  <si>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</si>
  <si>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</si>
  <si>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</si>
  <si>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</si>
  <si>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</si>
  <si>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</si>
  <si>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</si>
  <si>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</si>
  <si>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</si>
  <si>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</si>
  <si>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</si>
  <si>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</si>
  <si>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</si>
  <si>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</si>
  <si>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</si>
  <si>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</si>
  <si>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</si>
  <si>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</si>
  <si>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</si>
  <si>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</si>
  <si>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</si>
  <si>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</si>
  <si>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</si>
  <si>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</si>
  <si>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</si>
  <si>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</si>
  <si>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</si>
  <si>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</si>
  <si>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</si>
  <si>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</si>
  <si>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</si>
  <si>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</si>
  <si>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</si>
  <si>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</si>
  <si>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</si>
  <si>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</si>
  <si>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</si>
  <si>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</si>
  <si>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</si>
  <si>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</si>
  <si>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</si>
  <si>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</si>
  <si>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</si>
  <si>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</si>
  <si>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</si>
  <si>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</si>
  <si>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</si>
  <si>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</si>
  <si>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</si>
  <si>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</si>
  <si>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</si>
  <si>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</si>
  <si>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</si>
  <si>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</si>
  <si>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</si>
  <si>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</si>
  <si>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</si>
  <si>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</si>
  <si>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</si>
  <si>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</si>
  <si>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</si>
  <si>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</si>
  <si>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</si>
  <si>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</si>
  <si>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</si>
  <si>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</si>
  <si>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</si>
  <si>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</si>
  <si>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</si>
  <si>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</si>
  <si>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</si>
  <si>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</si>
  <si>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</si>
  <si>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</si>
  <si>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</si>
  <si>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</si>
  <si>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</si>
  <si>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</si>
  <si>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</si>
  <si>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</si>
  <si>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</si>
  <si>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</si>
  <si>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</si>
  <si>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</si>
  <si>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</si>
  <si>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</si>
  <si>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</si>
  <si>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</si>
  <si>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</si>
  <si>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</si>
  <si>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</si>
  <si>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</si>
  <si>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</si>
  <si>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</si>
  <si>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</si>
  <si>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</si>
  <si>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</si>
  <si>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</si>
  <si>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</si>
  <si>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</si>
  <si>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</si>
  <si>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</si>
  <si>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</si>
  <si>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</si>
  <si>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</si>
  <si>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</si>
  <si>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</si>
  <si>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</si>
  <si>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</si>
  <si>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</si>
  <si>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</si>
  <si>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</si>
  <si>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</si>
  <si>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</si>
  <si>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</si>
  <si>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</si>
  <si>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</si>
  <si>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</si>
  <si>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</si>
  <si>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</si>
  <si>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</si>
  <si>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</si>
  <si>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</si>
  <si>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</si>
  <si>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</si>
  <si>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</si>
  <si>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</si>
  <si>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</si>
  <si>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</si>
  <si>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</si>
  <si>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</si>
  <si>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</si>
  <si>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</si>
  <si>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</si>
  <si>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</si>
  <si>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</si>
  <si>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</si>
  <si>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</si>
  <si>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</si>
  <si>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</si>
  <si>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</si>
  <si>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</si>
  <si>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</si>
  <si>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</si>
  <si>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</si>
  <si>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</si>
  <si>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</si>
  <si>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</si>
  <si>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</si>
  <si>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</si>
  <si>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</si>
  <si>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</si>
  <si>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</si>
  <si>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</si>
  <si>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</si>
  <si>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</si>
  <si>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</si>
  <si>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</si>
  <si>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</si>
  <si>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</si>
  <si>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</si>
  <si>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</si>
  <si>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</si>
  <si>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</si>
  <si>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</si>
  <si>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</si>
  <si>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</si>
  <si>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</si>
  <si>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</si>
  <si>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</si>
  <si>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</si>
  <si>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</si>
  <si>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</si>
  <si>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</si>
  <si>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</si>
  <si>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</si>
  <si>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</si>
  <si>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</si>
  <si>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</si>
  <si>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</si>
  <si>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</si>
  <si>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</si>
  <si>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</si>
  <si>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</si>
  <si>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</si>
  <si>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</si>
  <si>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</si>
  <si>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</si>
  <si>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</si>
  <si>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</si>
  <si>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</si>
  <si>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</si>
  <si>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</si>
  <si>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</si>
  <si>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</si>
  <si>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</si>
  <si>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</si>
  <si>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</si>
  <si>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</si>
  <si>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</si>
  <si>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</si>
  <si>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</si>
  <si>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</si>
  <si>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</si>
  <si>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</si>
  <si>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</si>
  <si>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</si>
  <si>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</si>
  <si>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</si>
  <si>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</si>
  <si>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</si>
  <si>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</si>
  <si>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</si>
  <si>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</si>
  <si>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</si>
  <si>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</si>
  <si>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</si>
  <si>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</si>
  <si>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</si>
  <si>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</si>
  <si>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</si>
  <si>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</si>
  <si>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</si>
  <si>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</si>
  <si>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</si>
  <si>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</si>
  <si>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</si>
  <si>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</si>
  <si>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</si>
  <si>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</si>
  <si>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</si>
  <si>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</si>
  <si>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</si>
  <si>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</si>
  <si>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</si>
  <si>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</si>
  <si>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</si>
  <si>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</si>
  <si>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</si>
  <si>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</si>
  <si>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</si>
  <si>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</si>
  <si>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</si>
  <si>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</si>
  <si>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</si>
  <si>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</si>
  <si>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</si>
  <si>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</si>
  <si>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</si>
  <si>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</si>
  <si>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</si>
  <si>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</si>
  <si>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</si>
  <si>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</si>
  <si>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</si>
  <si>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</si>
  <si>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</si>
  <si>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</si>
  <si>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</si>
  <si>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</si>
  <si>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</si>
  <si>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</si>
  <si>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</si>
  <si>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</si>
  <si>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</si>
  <si>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</si>
  <si>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</si>
  <si>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</si>
  <si>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</si>
  <si>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</si>
  <si>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</si>
  <si>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</si>
  <si>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</si>
  <si>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</si>
  <si>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</si>
  <si>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</si>
  <si>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</si>
  <si>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</si>
  <si>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</si>
  <si>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</si>
  <si>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</si>
  <si>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</si>
  <si>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</si>
  <si>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</si>
  <si>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</si>
  <si>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</si>
  <si>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</si>
  <si>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</si>
  <si>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</si>
  <si>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</si>
  <si>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</si>
  <si>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</si>
  <si>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</si>
  <si>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</si>
  <si>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</si>
  <si>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</si>
  <si>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</si>
  <si>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</si>
  <si>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</si>
  <si>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</si>
  <si>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</si>
  <si>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</si>
  <si>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</si>
  <si>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</si>
  <si>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</si>
  <si>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</si>
  <si>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</si>
  <si>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</si>
  <si>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</si>
  <si>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</si>
  <si>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</si>
  <si>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</si>
  <si>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</si>
  <si>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</si>
  <si>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</si>
  <si>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</si>
  <si>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</si>
  <si>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</si>
  <si>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</si>
  <si>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</si>
  <si>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</si>
  <si>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</si>
  <si>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</si>
  <si>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</si>
  <si>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</si>
  <si>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</si>
  <si>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</si>
  <si>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</si>
  <si>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</si>
  <si>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</si>
  <si>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</si>
  <si>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</si>
  <si>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</si>
  <si>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</si>
  <si>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</si>
  <si>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</si>
  <si>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</si>
  <si>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</si>
  <si>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</si>
  <si>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</si>
  <si>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</si>
  <si>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</si>
  <si>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</si>
  <si>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</si>
  <si>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</si>
  <si>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</si>
  <si>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</si>
  <si>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</si>
  <si>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</si>
  <si>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</si>
  <si>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</si>
  <si>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</si>
  <si>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</si>
  <si>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</si>
  <si>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</si>
  <si>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</si>
  <si>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</si>
  <si>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</si>
  <si>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</si>
  <si>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</si>
  <si>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</si>
  <si>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</si>
  <si>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</si>
  <si>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</si>
  <si>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</si>
  <si>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</si>
  <si>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</si>
  <si>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</si>
  <si>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</si>
  <si>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</si>
  <si>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</si>
  <si>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</si>
  <si>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</si>
  <si>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</si>
  <si>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</si>
  <si>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</si>
  <si>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</si>
  <si>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</si>
  <si>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</si>
  <si>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</si>
  <si>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</si>
  <si>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</si>
  <si>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</si>
  <si>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</si>
  <si>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</si>
  <si>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</si>
  <si>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</si>
  <si>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</si>
  <si>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</si>
  <si>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</si>
  <si>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</si>
  <si>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</si>
  <si>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</si>
  <si>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</si>
  <si>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</si>
  <si>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</si>
  <si>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</si>
  <si>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</si>
  <si>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</si>
  <si>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</si>
  <si>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</si>
  <si>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</si>
  <si>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</si>
  <si>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</si>
  <si>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</si>
  <si>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</si>
  <si>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</si>
  <si>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</si>
  <si>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</si>
  <si>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</si>
  <si>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</si>
  <si>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</si>
  <si>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</si>
  <si>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</si>
  <si>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</si>
  <si>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</si>
  <si>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</si>
  <si>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</si>
  <si>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</si>
  <si>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</si>
  <si>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</si>
  <si>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</si>
  <si>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</si>
  <si>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</si>
  <si>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</si>
  <si>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</si>
  <si>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</si>
  <si>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</si>
  <si>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</si>
  <si>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</si>
  <si>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</si>
  <si>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</si>
  <si>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</si>
  <si>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</si>
  <si>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</si>
  <si>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</si>
  <si>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</si>
  <si>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</si>
  <si>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</si>
  <si>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</si>
  <si>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</si>
  <si>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</si>
  <si>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</si>
  <si>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</si>
  <si>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</si>
  <si>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</si>
  <si>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</si>
  <si>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</si>
  <si>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</si>
  <si>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</si>
  <si>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</si>
  <si>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</si>
  <si>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</si>
  <si>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</si>
  <si>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</si>
  <si>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</si>
  <si>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</si>
  <si>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</si>
  <si>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</si>
  <si>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</si>
  <si>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</si>
  <si>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</si>
  <si>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</si>
  <si>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</si>
  <si>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</si>
  <si>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</si>
  <si>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</si>
  <si>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</si>
  <si>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</si>
  <si>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</si>
  <si>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</si>
  <si>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</si>
  <si>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</si>
  <si>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</si>
  <si>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</si>
  <si>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</si>
  <si>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</si>
  <si>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</si>
  <si>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</si>
  <si>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</si>
  <si>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</si>
  <si>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</si>
  <si>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</si>
  <si>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</si>
  <si>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</si>
  <si>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</si>
  <si>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</si>
  <si>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</si>
  <si>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</si>
  <si>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</si>
  <si>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</si>
  <si>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</si>
  <si>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</si>
  <si>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</si>
  <si>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</si>
  <si>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</si>
  <si>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</si>
  <si>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</si>
  <si>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</si>
  <si>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</si>
  <si>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</si>
  <si>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</si>
  <si>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</si>
  <si>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</si>
  <si>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</si>
  <si>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</si>
  <si>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</si>
  <si>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</si>
  <si>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</si>
  <si>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</si>
  <si>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</si>
  <si>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</si>
  <si>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</si>
  <si>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</si>
  <si>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</si>
  <si>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</si>
  <si>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</si>
  <si>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</si>
  <si>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</si>
  <si>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</si>
  <si>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</si>
  <si>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</si>
  <si>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</si>
  <si>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</si>
  <si>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</si>
  <si>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</si>
  <si>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</si>
  <si>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</si>
  <si>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</si>
  <si>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</si>
  <si>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</si>
  <si>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</si>
  <si>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</si>
  <si>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</si>
  <si>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</si>
  <si>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</si>
  <si>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</si>
  <si>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</si>
  <si>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</si>
  <si>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</si>
  <si>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</si>
  <si>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</si>
  <si>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</si>
  <si>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</si>
  <si>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</si>
  <si>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</si>
  <si>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</si>
  <si>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</si>
  <si>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</si>
  <si>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</si>
  <si>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</si>
  <si>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</si>
  <si>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</si>
  <si>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</si>
  <si>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</si>
  <si>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</si>
  <si>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</si>
  <si>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</si>
  <si>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</si>
  <si>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</si>
  <si>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</si>
  <si>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</si>
  <si>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</si>
  <si>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</si>
  <si>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</si>
  <si>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</si>
  <si>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</si>
  <si>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</si>
  <si>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</si>
  <si>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</si>
  <si>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</si>
  <si>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</si>
  <si>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</si>
  <si>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</si>
  <si>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</si>
  <si>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</si>
  <si>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</si>
  <si>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</si>
  <si>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</si>
  <si>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</si>
  <si>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</si>
  <si>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</si>
  <si>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</si>
  <si>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</si>
  <si>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</si>
  <si>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</si>
  <si>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</si>
  <si>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</si>
  <si>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</si>
  <si>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</si>
  <si>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</si>
  <si>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</si>
  <si>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</si>
  <si>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</si>
  <si>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</si>
  <si>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</si>
  <si>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</si>
  <si>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</si>
  <si>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</si>
  <si>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</si>
  <si>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</si>
  <si>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</si>
  <si>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</si>
  <si>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</si>
  <si>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</si>
  <si>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</si>
  <si>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</si>
  <si>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</si>
  <si>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</si>
  <si>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</si>
  <si>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</si>
  <si>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</si>
  <si>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</si>
  <si>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</si>
  <si>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</si>
  <si>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</si>
  <si>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</si>
  <si>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</si>
  <si>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</si>
  <si>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</si>
  <si>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</si>
  <si>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</si>
  <si>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</si>
  <si>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</si>
  <si>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</si>
  <si>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</si>
  <si>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</si>
  <si>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</si>
  <si>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</si>
  <si>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</si>
  <si>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</si>
  <si>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</si>
  <si>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</si>
  <si>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</si>
  <si>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</si>
  <si>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</si>
  <si>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</si>
  <si>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</si>
  <si>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</si>
  <si>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</si>
  <si>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</si>
  <si>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</si>
  <si>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</si>
  <si>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</si>
  <si>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</si>
  <si>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</si>
  <si>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</si>
  <si>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</si>
  <si>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</si>
  <si>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</si>
  <si>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</si>
  <si>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</si>
  <si>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</si>
  <si>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</si>
  <si>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</si>
  <si>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</si>
  <si>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</si>
  <si>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</si>
  <si>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</si>
  <si>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</si>
  <si>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</si>
  <si>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</si>
  <si>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</si>
  <si>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</si>
  <si>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</si>
  <si>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</si>
  <si>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</si>
  <si>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</si>
  <si>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</si>
  <si>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</si>
  <si>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</si>
  <si>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</si>
  <si>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</si>
  <si>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</si>
  <si>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</si>
  <si>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</si>
  <si>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</si>
  <si>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</si>
  <si>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</si>
  <si>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</si>
  <si>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</si>
  <si>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</si>
  <si>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</si>
  <si>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</si>
  <si>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</si>
  <si>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</si>
  <si>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</si>
  <si>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</si>
  <si>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</si>
  <si>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</si>
  <si>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</si>
  <si>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</si>
  <si>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</si>
  <si>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</si>
  <si>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</si>
  <si>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</si>
  <si>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</si>
  <si>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</si>
  <si>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</si>
  <si>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</si>
  <si>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</si>
  <si>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</si>
  <si>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</si>
  <si>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</si>
  <si>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</si>
  <si>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</si>
  <si>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</si>
  <si>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</si>
  <si>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</si>
  <si>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</si>
  <si>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</si>
  <si>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</si>
  <si>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</si>
  <si>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</si>
  <si>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</si>
  <si>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</si>
  <si>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</si>
  <si>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</si>
  <si>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</si>
  <si>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</si>
  <si>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</si>
  <si>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</si>
  <si>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</si>
  <si>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</si>
  <si>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</si>
  <si>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</si>
  <si>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</si>
  <si>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</si>
  <si>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</si>
  <si>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</si>
  <si>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</si>
  <si>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</si>
  <si>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</si>
  <si>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</si>
  <si>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</si>
  <si>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</si>
  <si>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</si>
  <si>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</si>
  <si>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</si>
  <si>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</si>
  <si>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</si>
  <si>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</si>
  <si>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</si>
  <si>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</si>
  <si>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</si>
  <si>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</si>
  <si>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</si>
  <si>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</si>
  <si>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</si>
  <si>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</si>
  <si>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</si>
  <si>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</si>
  <si>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</si>
  <si>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</si>
  <si>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</si>
  <si>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</si>
  <si>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</si>
  <si>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</si>
  <si>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</si>
  <si>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</si>
  <si>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</si>
  <si>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</si>
  <si>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</si>
  <si>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</si>
  <si>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</si>
  <si>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</si>
  <si>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</si>
  <si>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</si>
  <si>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</si>
  <si>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</si>
  <si>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</si>
  <si>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</si>
  <si>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</si>
  <si>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</si>
  <si>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</si>
  <si>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</si>
  <si>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</si>
  <si>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</si>
  <si>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</si>
  <si>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</si>
  <si>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</si>
  <si>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</si>
  <si>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</si>
  <si>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</si>
  <si>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</si>
  <si>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</si>
  <si>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</si>
  <si>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</si>
  <si>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</si>
  <si>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</si>
  <si>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</si>
  <si>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</si>
  <si>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</si>
  <si>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</si>
  <si>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</si>
  <si>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</si>
  <si>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</si>
  <si>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</si>
  <si>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</si>
  <si>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</si>
  <si>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</si>
  <si>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</si>
  <si>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</si>
  <si>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</si>
  <si>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</si>
  <si>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</si>
  <si>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</si>
  <si>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</si>
  <si>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</si>
  <si>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</si>
  <si>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</si>
  <si>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</si>
  <si>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</si>
  <si>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</si>
  <si>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</si>
  <si>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</si>
  <si>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</si>
  <si>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</si>
  <si>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</si>
  <si>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</si>
  <si>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</si>
  <si>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</si>
  <si>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</si>
  <si>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</si>
  <si>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</si>
  <si>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</si>
  <si>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</si>
  <si>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</si>
  <si>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</si>
  <si>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</si>
  <si>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</si>
  <si>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</si>
  <si>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</si>
  <si>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</si>
  <si>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</si>
  <si>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</si>
  <si>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</si>
  <si>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</si>
  <si>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</si>
  <si>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</si>
  <si>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</si>
  <si>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</si>
  <si>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</si>
  <si>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</si>
  <si>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</si>
  <si>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</si>
  <si>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</si>
  <si>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</si>
  <si>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</si>
  <si>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</si>
  <si>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</si>
  <si>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</si>
  <si>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</si>
  <si>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</si>
  <si>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</si>
  <si>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</si>
  <si>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</si>
  <si>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</si>
  <si>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</si>
  <si>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</si>
  <si>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</si>
  <si>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</si>
  <si>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</si>
  <si>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</si>
  <si>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</si>
  <si>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</si>
  <si>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</si>
  <si>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</si>
  <si>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</si>
  <si>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</si>
  <si>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</si>
  <si>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</si>
  <si>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</si>
  <si>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</si>
  <si>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</si>
  <si>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</si>
  <si>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</si>
  <si>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</si>
  <si>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</si>
  <si>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</si>
  <si>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</si>
  <si>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</si>
  <si>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</si>
  <si>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</si>
  <si>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</si>
  <si>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</si>
  <si>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</si>
  <si>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</si>
  <si>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</si>
  <si>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</si>
  <si>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</si>
  <si>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</si>
  <si>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</si>
  <si>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</si>
  <si>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</si>
  <si>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</si>
  <si>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</si>
  <si>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</si>
  <si>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</si>
  <si>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</si>
  <si>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</si>
  <si>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</si>
  <si>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</si>
  <si>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</si>
  <si>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</si>
  <si>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</si>
  <si>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</si>
  <si>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</si>
  <si>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</si>
  <si>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</si>
  <si>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</si>
  <si>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</si>
  <si>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</si>
  <si>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</si>
  <si>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</si>
  <si>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</si>
  <si>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</si>
  <si>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</si>
  <si>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</si>
  <si>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</si>
  <si>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</si>
  <si>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</si>
  <si>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</si>
  <si>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</si>
  <si>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</si>
  <si>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</si>
  <si>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</si>
  <si>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</si>
  <si>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</si>
  <si>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</si>
  <si>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</si>
  <si>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</si>
  <si>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</si>
  <si>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</si>
  <si>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</si>
  <si>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</si>
  <si>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</si>
  <si>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</si>
  <si>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</si>
  <si>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</si>
  <si>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</si>
  <si>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</si>
  <si>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</si>
  <si>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</si>
  <si>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</si>
  <si>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</si>
  <si>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</si>
  <si>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</si>
  <si>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</si>
  <si>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</si>
  <si>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</si>
  <si>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</si>
  <si>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</si>
  <si>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</si>
  <si>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</si>
  <si>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</si>
  <si>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</si>
  <si>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</si>
  <si>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</si>
  <si>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</si>
  <si>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</si>
  <si>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</si>
  <si>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</si>
  <si>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</si>
  <si>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</si>
  <si>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</si>
  <si>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</si>
  <si>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</si>
  <si>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</si>
  <si>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</si>
  <si>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</si>
  <si>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</si>
  <si>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</si>
  <si>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</si>
  <si>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</si>
  <si>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</si>
  <si>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</si>
  <si>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</si>
  <si>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</si>
  <si>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</si>
  <si>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</si>
  <si>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</si>
  <si>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</si>
  <si>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</si>
  <si>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</si>
  <si>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</si>
  <si>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</si>
  <si>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</si>
  <si>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</si>
  <si>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</si>
  <si>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</si>
  <si>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</si>
  <si>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</si>
  <si>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</si>
  <si>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</si>
  <si>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</si>
  <si>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</si>
  <si>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</si>
  <si>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</si>
  <si>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</si>
  <si>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</si>
  <si>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</si>
  <si>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</si>
  <si>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</si>
  <si>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</si>
  <si>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</si>
  <si>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</si>
  <si>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</si>
  <si>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</si>
  <si>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</si>
  <si>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</si>
  <si>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</si>
  <si>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</si>
  <si>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</si>
  <si>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</si>
  <si>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</si>
  <si>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</si>
  <si>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</si>
  <si>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</si>
  <si>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</si>
  <si>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</si>
  <si>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</si>
  <si>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</si>
  <si>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</si>
  <si>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</si>
  <si>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</si>
  <si>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</si>
  <si>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</si>
  <si>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</si>
  <si>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</si>
  <si>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</si>
  <si>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</si>
  <si>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</si>
  <si>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</si>
  <si>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</si>
  <si>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</si>
  <si>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</si>
  <si>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</si>
  <si>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</si>
  <si>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</si>
  <si>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</si>
  <si>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</si>
  <si>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</si>
  <si>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</si>
  <si>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</si>
  <si>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</si>
  <si>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</si>
  <si>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</si>
  <si>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</si>
  <si>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</si>
  <si>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</si>
  <si>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</si>
  <si>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</si>
  <si>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</si>
  <si>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</si>
  <si>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</si>
  <si>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</si>
  <si>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</si>
  <si>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</si>
  <si>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</si>
  <si>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</si>
  <si>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</si>
  <si>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</si>
  <si>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</si>
  <si>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</si>
  <si>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</si>
  <si>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</si>
  <si>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</si>
  <si>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</si>
  <si>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</si>
  <si>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</si>
  <si>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</si>
  <si>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</si>
  <si>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</si>
  <si>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</si>
  <si>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</si>
  <si>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</si>
  <si>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</si>
  <si>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</si>
  <si>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</si>
  <si>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</si>
  <si>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</si>
  <si>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</si>
  <si>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</si>
  <si>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</si>
  <si>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</si>
  <si>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</si>
  <si>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</si>
  <si>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</si>
  <si>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</si>
  <si>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</si>
  <si>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</si>
  <si>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</si>
  <si>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</si>
  <si>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</si>
  <si>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</si>
  <si>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</si>
  <si>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</si>
  <si>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</si>
  <si>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</si>
  <si>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</si>
  <si>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</si>
  <si>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</si>
  <si>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</si>
  <si>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</si>
  <si>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</si>
  <si>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</si>
  <si>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</si>
  <si>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</si>
  <si>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</si>
  <si>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</si>
  <si>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</si>
  <si>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</si>
  <si>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</si>
  <si>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</si>
  <si>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</si>
  <si>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</si>
  <si>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</si>
  <si>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</si>
  <si>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</si>
  <si>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</si>
  <si>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</si>
  <si>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</si>
  <si>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</si>
  <si>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</si>
  <si>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</si>
  <si>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</si>
  <si>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</si>
  <si>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</si>
  <si>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</si>
  <si>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</si>
  <si>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</si>
  <si>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</si>
  <si>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</si>
  <si>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</si>
  <si>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</si>
  <si>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</si>
  <si>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</si>
  <si>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</si>
  <si>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</si>
  <si>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</si>
  <si>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</si>
  <si>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</si>
  <si>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</si>
  <si>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</si>
  <si>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</si>
  <si>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</si>
  <si>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</si>
  <si>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</si>
  <si>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</si>
  <si>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</si>
  <si>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</si>
  <si>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</si>
  <si>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</si>
  <si>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</si>
  <si>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</si>
  <si>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</si>
  <si>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</si>
  <si>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</si>
  <si>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</si>
  <si>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</si>
  <si>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</si>
  <si>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</si>
  <si>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</si>
  <si>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</si>
  <si>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</si>
  <si>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</si>
  <si>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</si>
  <si>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</si>
  <si>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</si>
  <si>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</si>
  <si>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</si>
  <si>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</si>
  <si>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</si>
  <si>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</si>
  <si>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</si>
  <si>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</si>
  <si>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</si>
  <si>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</si>
  <si>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</si>
  <si>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</si>
  <si>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</si>
  <si>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</si>
  <si>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</si>
  <si>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</si>
  <si>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</si>
  <si>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</si>
  <si>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</si>
  <si>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</si>
  <si>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</si>
  <si>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</si>
  <si>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</si>
  <si>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</si>
  <si>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</si>
  <si>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</si>
  <si>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</si>
  <si>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</si>
  <si>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</si>
  <si>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</si>
  <si>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</si>
  <si>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</si>
  <si>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</si>
  <si>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</si>
  <si>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</si>
  <si>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</si>
  <si>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</si>
  <si>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</si>
  <si>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</si>
  <si>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</si>
  <si>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</si>
  <si>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</si>
  <si>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</si>
  <si>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</si>
  <si>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</si>
  <si>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</si>
  <si>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</si>
  <si>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</si>
  <si>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</si>
  <si>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</si>
  <si>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</si>
  <si>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</si>
  <si>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</si>
  <si>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</si>
  <si>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</si>
  <si>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</si>
  <si>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</si>
  <si>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</si>
  <si>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</si>
  <si>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</si>
  <si>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</si>
  <si>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</si>
  <si>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</si>
  <si>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</si>
  <si>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</si>
  <si>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</si>
  <si>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</si>
  <si>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</si>
  <si>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</si>
  <si>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</si>
  <si>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</si>
  <si>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</si>
  <si>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</si>
  <si>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</si>
  <si>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</si>
  <si>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</si>
  <si>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</si>
  <si>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</si>
  <si>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</si>
  <si>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</si>
  <si>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</si>
  <si>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</si>
  <si>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</si>
  <si>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</si>
  <si>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</si>
  <si>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</si>
  <si>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</si>
  <si>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</si>
  <si>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</si>
  <si>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</si>
  <si>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</si>
  <si>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</si>
  <si>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</si>
  <si>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</si>
  <si>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</si>
  <si>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</si>
  <si>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</si>
  <si>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</si>
  <si>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</si>
  <si>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</si>
  <si>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</si>
  <si>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</si>
  <si>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</si>
  <si>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</si>
  <si>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</si>
  <si>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</si>
  <si>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</si>
  <si>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</si>
  <si>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</si>
  <si>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</si>
  <si>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</si>
  <si>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</si>
  <si>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</si>
  <si>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</si>
  <si>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</si>
  <si>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</si>
  <si>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</si>
  <si>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</si>
  <si>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</si>
  <si>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</si>
  <si>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</si>
  <si>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</si>
  <si>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</si>
  <si>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</si>
  <si>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</si>
  <si>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</si>
  <si>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</si>
  <si>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</si>
  <si>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</si>
  <si>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</si>
  <si>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</si>
  <si>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</si>
  <si>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</si>
  <si>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</si>
  <si>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</si>
  <si>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</si>
  <si>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</si>
  <si>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</si>
  <si>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</si>
  <si>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</si>
  <si>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</si>
  <si>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</si>
  <si>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</si>
  <si>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</si>
  <si>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</si>
  <si>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</si>
  <si>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</si>
  <si>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</si>
  <si>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</si>
  <si>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</si>
  <si>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</si>
  <si>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</si>
  <si>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</si>
  <si>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</si>
  <si>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</si>
  <si>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</si>
  <si>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</si>
  <si>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</si>
  <si>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</si>
  <si>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</si>
  <si>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</si>
  <si>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</si>
  <si>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</si>
  <si>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</si>
  <si>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</si>
  <si>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</si>
  <si>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</si>
  <si>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</si>
  <si>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</si>
  <si>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</si>
  <si>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</si>
  <si>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</si>
  <si>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</si>
  <si>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</si>
  <si>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</si>
  <si>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</si>
  <si>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</si>
  <si>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</si>
  <si>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</si>
  <si>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</si>
  <si>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</si>
  <si>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</si>
  <si>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</si>
  <si>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</si>
  <si>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</si>
  <si>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</si>
  <si>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</si>
  <si>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</si>
  <si>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</si>
  <si>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</si>
  <si>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</si>
  <si>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</si>
  <si>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</si>
  <si>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</si>
  <si>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</si>
  <si>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</si>
  <si>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</si>
  <si>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</si>
  <si>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</si>
  <si>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</si>
  <si>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</si>
  <si>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</si>
  <si>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</si>
  <si>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</si>
  <si>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</si>
  <si>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</si>
  <si>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</si>
  <si>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</si>
  <si>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</si>
  <si>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</si>
  <si>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</si>
  <si>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</si>
  <si>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</si>
  <si>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</si>
  <si>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</si>
  <si>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</si>
  <si>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</si>
  <si>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</si>
  <si>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</si>
  <si>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</si>
  <si>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</si>
  <si>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</si>
  <si>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</si>
  <si>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</si>
  <si>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</si>
  <si>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</si>
  <si>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</si>
  <si>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</si>
  <si>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</si>
  <si>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</si>
  <si>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</si>
  <si>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</si>
  <si>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</si>
  <si>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</si>
  <si>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</si>
  <si>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</si>
  <si>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</si>
  <si>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</si>
  <si>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</si>
  <si>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</si>
  <si>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</si>
  <si>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</si>
  <si>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</si>
  <si>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</si>
  <si>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</si>
  <si>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</si>
  <si>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</si>
  <si>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</si>
  <si>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</si>
  <si>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</si>
  <si>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</si>
  <si>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</si>
  <si>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</si>
  <si>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</si>
  <si>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</si>
  <si>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</si>
  <si>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</si>
  <si>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</si>
  <si>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</si>
  <si>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</si>
  <si>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</si>
  <si>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</si>
  <si>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</si>
  <si>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</si>
  <si>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</si>
  <si>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</si>
  <si>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</si>
  <si>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</si>
  <si>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</si>
  <si>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</si>
  <si>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</si>
  <si>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</si>
  <si>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</si>
  <si>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</si>
  <si>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</si>
  <si>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</si>
  <si>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</si>
  <si>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</si>
  <si>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</si>
  <si>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</si>
  <si>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</si>
  <si>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</si>
  <si>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</si>
  <si>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</si>
  <si>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</si>
  <si>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</si>
  <si>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</si>
  <si>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</si>
  <si>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</si>
  <si>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</si>
  <si>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</si>
  <si>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</si>
  <si>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</si>
  <si>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</si>
  <si>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</si>
  <si>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</si>
  <si>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</si>
  <si>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</si>
  <si>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</si>
  <si>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</si>
  <si>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</si>
  <si>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</si>
  <si>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</si>
  <si>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</si>
  <si>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</si>
  <si>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</si>
  <si>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</si>
  <si>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</si>
  <si>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</si>
  <si>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</si>
  <si>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</si>
  <si>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</si>
  <si>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</si>
  <si>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</si>
  <si>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</si>
  <si>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</si>
  <si>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</si>
  <si>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</si>
  <si>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</si>
  <si>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</si>
  <si>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</si>
  <si>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</si>
  <si>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</si>
  <si>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</si>
  <si>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</si>
  <si>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</si>
  <si>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</si>
  <si>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</si>
  <si>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</si>
  <si>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</si>
  <si>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</si>
  <si>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</si>
  <si>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</si>
  <si>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</si>
  <si>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</si>
  <si>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</si>
  <si>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</si>
  <si>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</si>
  <si>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</si>
  <si>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</si>
  <si>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</si>
  <si>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</si>
  <si>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</si>
  <si>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</si>
  <si>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</si>
  <si>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</si>
  <si>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</si>
  <si>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</si>
  <si>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</si>
  <si>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</si>
  <si>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</si>
  <si>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</si>
  <si>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</si>
  <si>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</si>
  <si>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</si>
  <si>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</si>
  <si>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</si>
  <si>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</si>
  <si>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</si>
  <si>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</si>
  <si>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</si>
  <si>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</si>
  <si>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</si>
  <si>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</si>
  <si>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</si>
  <si>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</si>
  <si>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</si>
  <si>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</si>
  <si>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</si>
  <si>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</si>
  <si>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</si>
  <si>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</si>
  <si>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</si>
  <si>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</si>
  <si>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</si>
  <si>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</si>
  <si>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</si>
  <si>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</si>
  <si>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</si>
  <si>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</si>
  <si>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</si>
  <si>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</si>
  <si>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</si>
  <si>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</si>
  <si>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</si>
  <si>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</si>
  <si>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</si>
  <si>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</si>
  <si>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</si>
  <si>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</si>
  <si>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</si>
  <si>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</si>
  <si>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</si>
  <si>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</si>
  <si>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</si>
  <si>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</si>
  <si>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</si>
  <si>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</si>
  <si>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</si>
  <si>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</si>
  <si>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</si>
  <si>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</si>
  <si>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</si>
  <si>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</si>
  <si>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</si>
  <si>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</si>
  <si>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</si>
  <si>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</si>
  <si>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</si>
  <si>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</si>
  <si>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</si>
  <si>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</si>
  <si>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</si>
  <si>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</si>
  <si>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</si>
  <si>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</si>
  <si>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</si>
  <si>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</si>
  <si>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</si>
  <si>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</si>
  <si>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</si>
  <si>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</si>
  <si>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</si>
  <si>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</si>
  <si>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</si>
  <si>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</si>
  <si>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</si>
  <si>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</si>
  <si>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</si>
  <si>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</si>
  <si>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</si>
  <si>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</si>
  <si>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</si>
  <si>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</si>
  <si>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</si>
  <si>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</si>
  <si>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</si>
  <si>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</si>
  <si>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</si>
  <si>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</si>
  <si>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</si>
  <si>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</si>
  <si>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</si>
  <si>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</si>
  <si>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</si>
  <si>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</si>
  <si>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</si>
  <si>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</si>
  <si>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</si>
  <si>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</si>
  <si>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</si>
  <si>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</si>
  <si>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</si>
  <si>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</si>
  <si>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</si>
  <si>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</si>
  <si>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</si>
  <si>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</si>
  <si>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</si>
  <si>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</si>
  <si>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</si>
  <si>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</si>
  <si>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</si>
  <si>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</si>
  <si>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</si>
  <si>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</si>
  <si>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</si>
  <si>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</si>
  <si>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</si>
  <si>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</si>
  <si>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</si>
  <si>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</si>
  <si>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</si>
  <si>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</si>
  <si>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</si>
  <si>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</si>
  <si>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</si>
  <si>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</si>
  <si>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</si>
  <si>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</si>
  <si>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</si>
  <si>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</si>
  <si>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</si>
  <si>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</si>
  <si>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</si>
  <si>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</si>
  <si>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</si>
  <si>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</si>
  <si>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</si>
  <si>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</si>
  <si>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</si>
  <si>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</si>
  <si>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</si>
  <si>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</si>
  <si>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</si>
  <si>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</si>
  <si>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</si>
  <si>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</si>
  <si>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</si>
  <si>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</si>
  <si>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</si>
  <si>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</si>
  <si>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</si>
  <si>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</si>
  <si>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</si>
  <si>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</si>
  <si>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</si>
  <si>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</si>
  <si>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</si>
  <si>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</si>
  <si>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</si>
  <si>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</si>
  <si>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</si>
  <si>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</si>
  <si>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</si>
  <si>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</si>
  <si>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</si>
  <si>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</si>
  <si>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</si>
  <si>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</si>
  <si>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</si>
  <si>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</si>
  <si>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</si>
  <si>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</si>
  <si>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</si>
  <si>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</si>
  <si>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</si>
  <si>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</si>
  <si>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</si>
  <si>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</si>
  <si>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</si>
  <si>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</si>
  <si>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</si>
  <si>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</si>
  <si>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</si>
  <si>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</si>
  <si>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</si>
  <si>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</si>
  <si>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</si>
  <si>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</si>
  <si>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</si>
  <si>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</si>
  <si>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</si>
  <si>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</si>
  <si>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</si>
  <si>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</si>
  <si>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</si>
  <si>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</si>
  <si>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</si>
  <si>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</si>
  <si>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</si>
  <si>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</si>
  <si>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</si>
  <si>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</si>
  <si>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</si>
  <si>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</si>
  <si>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</si>
  <si>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</si>
  <si>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</si>
  <si>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</si>
  <si>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</si>
  <si>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</si>
  <si>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</si>
  <si>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</si>
  <si>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</si>
  <si>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</si>
  <si>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</si>
  <si>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</si>
  <si>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</si>
  <si>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</si>
  <si>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</si>
  <si>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</si>
  <si>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</si>
  <si>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</si>
  <si>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</si>
  <si>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</si>
  <si>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</si>
  <si>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</si>
  <si>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</si>
  <si>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</si>
  <si>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</si>
  <si>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</si>
  <si>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</si>
  <si>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</si>
  <si>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</si>
  <si>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</si>
  <si>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</si>
  <si>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</si>
  <si>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</si>
  <si>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</si>
  <si>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</si>
  <si>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</si>
  <si>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</si>
  <si>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</si>
  <si>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</si>
  <si>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</si>
  <si>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</si>
  <si>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</si>
  <si>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</si>
  <si>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</si>
  <si>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</si>
  <si>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</si>
  <si>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</si>
  <si>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</si>
  <si>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</si>
  <si>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</si>
  <si>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</si>
  <si>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</si>
  <si>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</si>
  <si>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</si>
  <si>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</si>
  <si>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</si>
  <si>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</si>
  <si>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</si>
  <si>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</si>
  <si>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</si>
  <si>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</si>
  <si>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</si>
  <si>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</si>
  <si>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</si>
  <si>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</si>
  <si>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</si>
  <si>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</si>
  <si>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</si>
  <si>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</si>
  <si>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</si>
  <si>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</si>
  <si>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</si>
  <si>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</si>
  <si>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</si>
  <si>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</si>
  <si>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</si>
  <si>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</si>
  <si>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</si>
  <si>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</si>
  <si>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</si>
  <si>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</si>
  <si>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</si>
  <si>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</si>
  <si>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</si>
  <si>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</si>
  <si>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</si>
  <si>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</si>
  <si>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</si>
  <si>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</si>
  <si>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</si>
  <si>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</si>
  <si>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</si>
  <si>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</si>
  <si>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</si>
  <si>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</si>
  <si>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</si>
  <si>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</si>
  <si>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</si>
  <si>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</si>
  <si>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</si>
  <si>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</si>
  <si>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</si>
  <si>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</si>
  <si>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</si>
  <si>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</si>
  <si>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</si>
  <si>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</si>
  <si>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</si>
  <si>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</si>
  <si>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</si>
  <si>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</si>
  <si>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</si>
  <si>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</si>
  <si>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</si>
  <si>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</si>
  <si>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</si>
  <si>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</si>
  <si>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</si>
  <si>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</si>
  <si>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</si>
  <si>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</si>
  <si>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</si>
  <si>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</si>
  <si>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</si>
  <si>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</si>
  <si>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</si>
  <si>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</si>
  <si>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</si>
  <si>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</si>
  <si>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</si>
  <si>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</si>
  <si>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</si>
  <si>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</si>
  <si>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</si>
  <si>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</si>
  <si>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</si>
  <si>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</si>
  <si>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</si>
  <si>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</si>
  <si>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</si>
  <si>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</si>
  <si>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</si>
  <si>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</si>
  <si>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</si>
  <si>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</si>
  <si>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</si>
  <si>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</si>
  <si>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</si>
  <si>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</si>
  <si>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</si>
  <si>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</si>
  <si>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</si>
  <si>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</si>
  <si>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</si>
  <si>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</si>
  <si>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</si>
  <si>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</si>
  <si>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</si>
  <si>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</si>
  <si>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</si>
  <si>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</si>
  <si>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</si>
  <si>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</si>
  <si>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</si>
  <si>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</si>
  <si>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</si>
  <si>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</si>
  <si>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</si>
  <si>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</si>
  <si>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</si>
  <si>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</si>
  <si>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</si>
  <si>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</si>
  <si>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</si>
  <si>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</si>
  <si>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</si>
  <si>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</si>
  <si>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</si>
  <si>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</si>
  <si>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</si>
  <si>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</si>
  <si>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</si>
  <si>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</si>
  <si>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</si>
  <si>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</si>
  <si>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</si>
  <si>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</si>
  <si>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</si>
  <si>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</si>
  <si>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</si>
  <si>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</si>
  <si>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</si>
  <si>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</si>
  <si>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</si>
  <si>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</si>
  <si>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</si>
  <si>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</si>
  <si>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</si>
  <si>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</si>
  <si>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</si>
  <si>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</si>
  <si>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</si>
  <si>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</si>
  <si>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</si>
  <si>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</si>
  <si>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</si>
  <si>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</si>
  <si>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</si>
  <si>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</si>
  <si>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</si>
  <si>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</si>
  <si>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</si>
  <si>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</si>
  <si>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</si>
  <si>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</si>
  <si>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</si>
  <si>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</si>
  <si>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</si>
  <si>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</si>
  <si>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</si>
  <si>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</si>
  <si>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</si>
  <si>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</si>
  <si>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</si>
  <si>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</si>
  <si>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</si>
  <si>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</si>
  <si>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</si>
  <si>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</si>
  <si>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</si>
  <si>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</si>
  <si>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</si>
  <si>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</si>
  <si>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</si>
  <si>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</si>
  <si>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</si>
  <si>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</si>
  <si>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</si>
  <si>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</si>
  <si>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</si>
  <si>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</si>
  <si>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</si>
  <si>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</si>
  <si>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</si>
  <si>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</si>
  <si>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</si>
  <si>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</si>
  <si>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</si>
  <si>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</si>
  <si>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</si>
  <si>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</si>
  <si>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</si>
  <si>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</si>
  <si>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</si>
  <si>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</si>
  <si>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</si>
  <si>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</si>
  <si>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</si>
  <si>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</si>
  <si>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</si>
  <si>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</si>
  <si>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</si>
  <si>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</si>
  <si>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</si>
  <si>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</si>
  <si>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</si>
  <si>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</si>
  <si>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</si>
  <si>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</si>
  <si>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</si>
  <si>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</si>
  <si>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</si>
  <si>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</si>
  <si>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</si>
  <si>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</si>
  <si>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</si>
  <si>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</si>
  <si>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</si>
  <si>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</si>
  <si>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</si>
  <si>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</si>
  <si>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</si>
  <si>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</si>
  <si>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</si>
  <si>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</si>
  <si>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</si>
  <si>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</si>
  <si>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</si>
  <si>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</si>
  <si>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</si>
  <si>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</si>
  <si>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</si>
  <si>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</si>
  <si>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</si>
  <si>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</si>
  <si>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</si>
  <si>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</si>
  <si>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</si>
  <si>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</si>
  <si>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</si>
  <si>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</si>
  <si>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</si>
  <si>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</si>
  <si>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</si>
  <si>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</si>
  <si>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</si>
  <si>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</si>
  <si>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</si>
  <si>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</si>
  <si>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</si>
  <si>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</si>
  <si>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</si>
  <si>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</si>
  <si>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</si>
  <si>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</si>
  <si>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</si>
  <si>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</si>
  <si>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</si>
  <si>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</si>
  <si>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</si>
  <si>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</si>
  <si>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</si>
  <si>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</si>
  <si>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</si>
  <si>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</si>
  <si>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</si>
  <si>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</si>
  <si>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</si>
  <si>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</si>
  <si>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</si>
  <si>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</si>
  <si>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</si>
  <si>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</si>
  <si>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</si>
  <si>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</si>
  <si>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</si>
  <si>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</si>
  <si>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</si>
  <si>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</si>
  <si>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</si>
  <si>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</si>
  <si>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</si>
  <si>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</si>
  <si>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</si>
  <si>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</si>
  <si>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</si>
  <si>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</si>
  <si>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</si>
  <si>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</si>
  <si>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</si>
  <si>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</si>
  <si>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</si>
  <si>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</si>
  <si>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</si>
  <si>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</si>
  <si>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</si>
  <si>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</si>
  <si>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</si>
  <si>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</si>
  <si>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</si>
  <si>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</si>
  <si>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</si>
  <si>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</si>
  <si>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</si>
  <si>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</si>
  <si>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</si>
  <si>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</si>
  <si>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</si>
  <si>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</si>
  <si>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</si>
  <si>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</si>
  <si>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</si>
  <si>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</si>
  <si>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</si>
  <si>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</si>
  <si>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</si>
  <si>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</si>
  <si>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</si>
  <si>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</si>
  <si>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</si>
  <si>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</si>
  <si>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</si>
  <si>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</si>
  <si>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</si>
  <si>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</si>
  <si>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</si>
  <si>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</si>
  <si>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</si>
  <si>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</si>
  <si>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</si>
  <si>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</si>
  <si>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</si>
  <si>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</si>
  <si>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</si>
  <si>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</si>
  <si>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</si>
  <si>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</si>
  <si>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</si>
  <si>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</si>
  <si>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</si>
  <si>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</si>
  <si>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</si>
  <si>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</si>
  <si>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</si>
  <si>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</si>
  <si>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</si>
  <si>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</si>
  <si>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</si>
  <si>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</si>
  <si>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</si>
  <si>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</si>
  <si>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</si>
  <si>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</si>
  <si>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</si>
  <si>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</si>
  <si>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</si>
  <si>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</si>
  <si>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</si>
  <si>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</si>
  <si>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</si>
  <si>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</si>
  <si>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</si>
  <si>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</si>
  <si>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</si>
  <si>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</si>
  <si>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</si>
  <si>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</si>
  <si>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</si>
  <si>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</si>
  <si>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</si>
  <si>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</si>
  <si>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</si>
  <si>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</si>
  <si>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</si>
  <si>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</si>
  <si>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</si>
  <si>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</si>
  <si>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</si>
  <si>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</si>
  <si>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</si>
  <si>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</si>
  <si>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</si>
  <si>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</si>
  <si>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</si>
  <si>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</si>
  <si>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</si>
  <si>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</si>
  <si>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</si>
  <si>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</si>
  <si>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</si>
  <si>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</si>
  <si>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</si>
  <si>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</si>
  <si>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</si>
  <si>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</si>
  <si>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</si>
  <si>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</si>
  <si>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</si>
  <si>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</si>
  <si>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</si>
  <si>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</si>
  <si>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</si>
  <si>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</si>
  <si>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</si>
  <si>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</si>
  <si>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</si>
  <si>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</si>
  <si>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</si>
  <si>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</si>
  <si>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</si>
  <si>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</si>
  <si>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</si>
  <si>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</si>
  <si>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</si>
  <si>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</si>
  <si>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</si>
  <si>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</si>
  <si>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</si>
  <si>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</si>
  <si>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</si>
  <si>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</si>
  <si>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</si>
  <si>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</si>
  <si>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</si>
  <si>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</si>
  <si>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</si>
  <si>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</si>
  <si>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</si>
  <si>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</si>
  <si>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</si>
  <si>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</si>
  <si>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</si>
  <si>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</si>
  <si>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</si>
  <si>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</si>
  <si>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</si>
  <si>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</si>
  <si>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</si>
  <si>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</si>
  <si>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</si>
  <si>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</si>
  <si>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</si>
  <si>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</si>
  <si>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</si>
  <si>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</si>
  <si>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</si>
  <si>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</si>
  <si>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</si>
  <si>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</si>
  <si>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</si>
  <si>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</si>
  <si>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</si>
  <si>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</si>
  <si>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</si>
  <si>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</si>
  <si>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</si>
  <si>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</si>
  <si>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</si>
  <si>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</si>
  <si>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</si>
  <si>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</si>
  <si>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</si>
  <si>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</si>
  <si>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</si>
  <si>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</si>
  <si>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</si>
  <si>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</si>
  <si>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</si>
  <si>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</si>
  <si>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</si>
  <si>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</si>
  <si>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</si>
  <si>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</si>
  <si>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</si>
  <si>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</si>
  <si>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</si>
  <si>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</si>
  <si>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</si>
  <si>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</si>
  <si>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</si>
  <si>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</si>
  <si>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</si>
  <si>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</si>
  <si>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</si>
  <si>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</si>
  <si>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</si>
  <si>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</si>
  <si>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</si>
  <si>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</si>
  <si>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</si>
  <si>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</si>
  <si>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</si>
  <si>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</si>
  <si>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</si>
  <si>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</si>
  <si>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</si>
  <si>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</si>
  <si>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</si>
  <si>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</si>
  <si>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</si>
  <si>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</si>
  <si>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</si>
  <si>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</si>
  <si>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</si>
  <si>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</si>
  <si>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</si>
  <si>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</si>
  <si>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</si>
  <si>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</si>
  <si>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</si>
  <si>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</si>
  <si>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</si>
  <si>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</si>
  <si>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</si>
  <si>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</si>
  <si>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</si>
  <si>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</si>
  <si>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</si>
  <si>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</si>
  <si>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</si>
  <si>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</si>
  <si>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</si>
  <si>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</si>
  <si>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</si>
  <si>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</si>
  <si>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</si>
  <si>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</si>
  <si>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</si>
  <si>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</si>
  <si>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</si>
  <si>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</si>
  <si>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</si>
  <si>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</si>
  <si>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</si>
  <si>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</si>
  <si>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</si>
  <si>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</si>
  <si>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</si>
  <si>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</si>
  <si>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</si>
  <si>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</si>
  <si>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</si>
  <si>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</si>
  <si>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</si>
  <si>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</si>
  <si>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</si>
  <si>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</si>
  <si>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</si>
  <si>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</si>
  <si>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</si>
  <si>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</si>
  <si>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</si>
  <si>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</si>
  <si>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</si>
  <si>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</si>
  <si>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</si>
  <si>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</si>
  <si>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</si>
  <si>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</si>
  <si>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</si>
  <si>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</si>
  <si>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</si>
  <si>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</si>
  <si>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</si>
  <si>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</si>
  <si>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</si>
  <si>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</si>
  <si>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</si>
  <si>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</si>
  <si>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</si>
  <si>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</si>
  <si>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</si>
  <si>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</si>
  <si>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</si>
  <si>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</si>
  <si>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</si>
  <si>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</si>
  <si>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</si>
  <si>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</si>
  <si>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</si>
  <si>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</si>
  <si>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</si>
  <si>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</si>
  <si>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</si>
  <si>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</si>
  <si>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</si>
  <si>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</si>
  <si>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</si>
  <si>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</si>
  <si>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</si>
  <si>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</si>
  <si>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</si>
  <si>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</si>
  <si>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</si>
  <si>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</si>
  <si>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</si>
  <si>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</si>
  <si>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</si>
  <si>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</si>
  <si>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</si>
  <si>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</si>
  <si>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</si>
  <si>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</si>
  <si>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</si>
  <si>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</si>
  <si>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</si>
  <si>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</si>
  <si>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</si>
  <si>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</si>
  <si>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</si>
  <si>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</si>
  <si>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</si>
  <si>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</si>
  <si>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</si>
  <si>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</si>
  <si>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</si>
  <si>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</si>
  <si>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</si>
  <si>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</si>
  <si>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</si>
  <si>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</si>
  <si>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</si>
  <si>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</si>
  <si>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</si>
  <si>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</si>
  <si>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</si>
  <si>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</si>
  <si>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</si>
  <si>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</si>
  <si>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</si>
  <si>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</si>
  <si>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</si>
  <si>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</si>
  <si>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</si>
  <si>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</si>
  <si>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</si>
  <si>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</si>
  <si>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</si>
  <si>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</si>
  <si>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</si>
  <si>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</si>
  <si>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</si>
  <si>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</si>
  <si>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</si>
  <si>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</si>
  <si>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</si>
  <si>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</si>
  <si>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</si>
  <si>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</si>
  <si>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</si>
  <si>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</si>
  <si>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</si>
  <si>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</si>
  <si>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</si>
  <si>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</si>
  <si>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</si>
  <si>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</si>
  <si>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</si>
  <si>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</si>
  <si>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</si>
  <si>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</si>
  <si>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</si>
  <si>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</si>
  <si>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</si>
  <si>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</si>
  <si>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</si>
  <si>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</si>
  <si>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</si>
  <si>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</si>
  <si>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</si>
  <si>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</si>
  <si>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</si>
  <si>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</si>
  <si>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</si>
  <si>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</si>
  <si>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</si>
  <si>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</si>
  <si>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</si>
  <si>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</si>
  <si>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</si>
  <si>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</si>
  <si>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</si>
  <si>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</si>
  <si>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</si>
  <si>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</si>
  <si>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</si>
  <si>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</si>
  <si>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</si>
  <si>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</si>
  <si>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</si>
  <si>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</si>
  <si>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</si>
  <si>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</si>
  <si>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</si>
  <si>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</si>
  <si>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</si>
  <si>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</si>
  <si>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</si>
  <si>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</si>
  <si>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</si>
  <si>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</si>
  <si>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</si>
  <si>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</si>
  <si>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</si>
  <si>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</si>
  <si>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</si>
  <si>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</si>
  <si>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</si>
  <si>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</si>
  <si>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</si>
  <si>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</si>
  <si>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</si>
  <si>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</si>
  <si>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</si>
  <si>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</si>
  <si>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</si>
  <si>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</si>
  <si>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</si>
  <si>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</si>
  <si>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</si>
  <si>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</si>
  <si>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</si>
  <si>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</si>
  <si>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</si>
  <si>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</si>
  <si>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</si>
  <si>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</si>
  <si>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</si>
  <si>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</si>
  <si>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</si>
  <si>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</si>
  <si>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</si>
  <si>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</si>
  <si>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</si>
  <si>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</si>
  <si>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</si>
  <si>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</si>
  <si>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</si>
  <si>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</si>
  <si>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</si>
  <si>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</si>
  <si>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</si>
  <si>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</si>
  <si>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</si>
  <si>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</si>
  <si>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</si>
  <si>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</si>
  <si>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</si>
  <si>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</si>
  <si>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</si>
  <si>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</si>
  <si>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</si>
  <si>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</si>
  <si>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</si>
  <si>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</si>
  <si>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</si>
  <si>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</si>
  <si>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</si>
  <si>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</si>
  <si>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</si>
  <si>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</si>
  <si>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</si>
  <si>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</si>
  <si>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</si>
  <si>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</si>
  <si>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</si>
  <si>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</si>
  <si>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</si>
  <si>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</si>
  <si>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</si>
  <si>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</si>
  <si>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</si>
  <si>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</si>
  <si>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</si>
  <si>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</si>
  <si>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</si>
  <si>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</si>
  <si>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</si>
  <si>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</si>
  <si>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</si>
  <si>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</si>
  <si>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</si>
  <si>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</si>
  <si>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</si>
  <si>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</si>
  <si>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</si>
  <si>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</si>
  <si>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</si>
  <si>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</si>
  <si>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</si>
  <si>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</si>
  <si>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</si>
  <si>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</si>
  <si>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</si>
  <si>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</si>
  <si>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</si>
  <si>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</si>
  <si>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</si>
  <si>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</si>
  <si>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</si>
  <si>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</si>
  <si>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</si>
  <si>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</si>
  <si>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</si>
  <si>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</si>
  <si>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</si>
  <si>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</si>
  <si>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</si>
  <si>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</si>
  <si>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</si>
  <si>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</si>
  <si>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</si>
  <si>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</si>
  <si>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</si>
  <si>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</si>
  <si>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</si>
  <si>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</si>
  <si>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</si>
  <si>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</si>
  <si>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</si>
  <si>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</si>
  <si>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</si>
  <si>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</si>
  <si>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</si>
  <si>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</si>
  <si>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</si>
  <si>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</si>
  <si>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</si>
  <si>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</si>
  <si>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</si>
  <si>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</si>
  <si>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</si>
  <si>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</si>
  <si>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</si>
  <si>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</si>
  <si>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</si>
  <si>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</si>
  <si>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</si>
  <si>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</si>
  <si>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</si>
  <si>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</si>
  <si>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</si>
  <si>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</si>
  <si>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</si>
  <si>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</si>
  <si>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</si>
  <si>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</si>
  <si>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</si>
  <si>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</si>
  <si>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</si>
  <si>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</si>
  <si>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</si>
  <si>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</si>
  <si>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</si>
  <si>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</si>
  <si>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</si>
  <si>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</si>
  <si>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</si>
  <si>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</si>
  <si>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</si>
  <si>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</si>
  <si>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</si>
  <si>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</si>
  <si>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</si>
  <si>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</si>
  <si>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</si>
  <si>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</si>
  <si>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</si>
  <si>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</si>
  <si>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</si>
  <si>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</si>
  <si>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</si>
  <si>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</si>
  <si>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</si>
  <si>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</si>
  <si>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</si>
  <si>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</si>
  <si>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</si>
  <si>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</si>
  <si>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</si>
  <si>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</si>
  <si>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</si>
  <si>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</si>
  <si>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</si>
  <si>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</si>
  <si>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</si>
  <si>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</si>
  <si>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</si>
  <si>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</si>
  <si>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</si>
  <si>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</si>
  <si>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</si>
  <si>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</si>
  <si>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</si>
  <si>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</si>
  <si>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</si>
  <si>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</si>
  <si>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</si>
  <si>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</si>
  <si>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</si>
  <si>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</si>
  <si>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</si>
  <si>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</si>
  <si>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</si>
  <si>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</si>
  <si>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</si>
  <si>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</si>
  <si>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</si>
  <si>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</si>
  <si>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</si>
  <si>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</si>
  <si>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</si>
  <si>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</si>
  <si>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</si>
  <si>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</si>
  <si>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</si>
  <si>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</si>
  <si>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</si>
  <si>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</si>
  <si>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</si>
  <si>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</si>
  <si>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</si>
  <si>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</si>
  <si>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</si>
  <si>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</si>
  <si>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</si>
  <si>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</si>
  <si>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</si>
  <si>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</si>
  <si>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</si>
  <si>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</si>
  <si>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</si>
  <si>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</si>
  <si>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</si>
  <si>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</si>
  <si>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</si>
  <si>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</si>
  <si>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</si>
  <si>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</si>
  <si>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</si>
  <si>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</si>
  <si>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</si>
  <si>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</si>
  <si>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</si>
  <si>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</si>
  <si>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</si>
  <si>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</si>
  <si>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</si>
  <si>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</si>
  <si>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</si>
  <si>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</si>
  <si>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</si>
  <si>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</si>
  <si>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</si>
  <si>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</si>
  <si>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</si>
  <si>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</si>
  <si>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</si>
  <si>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</si>
  <si>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</si>
  <si>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</si>
  <si>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</si>
  <si>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</si>
  <si>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</si>
  <si>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</si>
  <si>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</si>
  <si>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</si>
  <si>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</si>
  <si>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</si>
  <si>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</si>
  <si>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</si>
  <si>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</si>
  <si>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</si>
  <si>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</si>
  <si>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</si>
  <si>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</si>
  <si>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</si>
  <si>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</si>
  <si>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</si>
  <si>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</si>
  <si>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</si>
  <si>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</si>
  <si>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</si>
  <si>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</si>
  <si>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</si>
  <si>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</si>
  <si>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</si>
  <si>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</si>
  <si>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</si>
  <si>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</si>
  <si>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</si>
  <si>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</si>
  <si>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</si>
  <si>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</si>
  <si>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</si>
  <si>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</si>
  <si>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</si>
  <si>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</si>
  <si>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</si>
  <si>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</si>
  <si>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</si>
  <si>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</si>
  <si>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</si>
  <si>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</si>
  <si>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</si>
  <si>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</si>
  <si>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</si>
  <si>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</si>
  <si>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</si>
  <si>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</si>
  <si>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</si>
  <si>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</si>
  <si>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</si>
  <si>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</si>
  <si>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</si>
  <si>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</si>
  <si>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</si>
  <si>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</si>
  <si>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</si>
  <si>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</si>
  <si>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</si>
  <si>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</si>
  <si>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</si>
  <si>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</si>
  <si>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</si>
  <si>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</si>
  <si>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</si>
  <si>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</si>
  <si>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</si>
  <si>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</si>
  <si>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</si>
  <si>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</si>
  <si>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</si>
  <si>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</si>
  <si>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</si>
  <si>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</si>
  <si>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</si>
  <si>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</si>
  <si>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</si>
  <si>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</si>
  <si>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</si>
  <si>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</si>
  <si>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</si>
  <si>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</si>
  <si>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</si>
  <si>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</si>
  <si>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</si>
  <si>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</si>
  <si>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</si>
  <si>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</si>
  <si>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</si>
  <si>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</si>
  <si>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</si>
  <si>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</si>
  <si>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</si>
  <si>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</si>
  <si>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</si>
  <si>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</si>
  <si>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</si>
  <si>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</si>
  <si>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</si>
  <si>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</si>
  <si>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</si>
  <si>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</si>
  <si>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</si>
  <si>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</si>
  <si>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</si>
  <si>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</si>
  <si>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</si>
  <si>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</si>
  <si>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</si>
  <si>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</si>
  <si>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</si>
  <si>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</si>
  <si>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</si>
  <si>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</si>
  <si>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</si>
  <si>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</si>
  <si>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</si>
  <si>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</si>
  <si>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</si>
  <si>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</si>
  <si>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</si>
  <si>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</si>
  <si>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</si>
  <si>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</si>
  <si>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</si>
  <si>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</si>
  <si>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</si>
  <si>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</si>
  <si>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</si>
  <si>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</si>
  <si>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</si>
  <si>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</si>
  <si>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</si>
  <si>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</si>
  <si>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</si>
  <si>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</si>
  <si>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</si>
  <si>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</si>
  <si>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</si>
  <si>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</si>
  <si>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</si>
  <si>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</si>
  <si>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</si>
  <si>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</si>
  <si>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</si>
  <si>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</si>
  <si>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</si>
  <si>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</si>
  <si>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</si>
  <si>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</si>
  <si>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</si>
  <si>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</si>
  <si>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</si>
  <si>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</si>
  <si>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</si>
  <si>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</si>
  <si>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</si>
  <si>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</si>
  <si>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</si>
  <si>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</si>
  <si>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</si>
  <si>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</si>
  <si>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</si>
  <si>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</si>
  <si>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</si>
  <si>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</si>
  <si>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</si>
  <si>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</si>
  <si>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</si>
  <si>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</si>
  <si>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</si>
  <si>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</si>
  <si>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</si>
  <si>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</si>
  <si>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</si>
  <si>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</si>
  <si>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</si>
  <si>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</si>
  <si>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</si>
  <si>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</si>
  <si>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</si>
  <si>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</si>
  <si>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</si>
  <si>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</si>
  <si>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</si>
  <si>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</si>
  <si>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</si>
  <si>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</si>
  <si>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</si>
  <si>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</si>
  <si>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</si>
  <si>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</si>
  <si>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</si>
  <si>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</si>
  <si>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</si>
  <si>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</si>
  <si>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</si>
  <si>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</si>
  <si>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</si>
  <si>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</si>
  <si>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</si>
  <si>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</si>
  <si>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</si>
  <si>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</si>
  <si>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</si>
  <si>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</si>
  <si>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</si>
  <si>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</si>
  <si>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</si>
  <si>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</si>
  <si>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</si>
  <si>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</si>
  <si>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</si>
  <si>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</si>
  <si>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</si>
  <si>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</si>
  <si>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</si>
  <si>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</si>
  <si>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</si>
  <si>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</si>
  <si>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</si>
  <si>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</si>
  <si>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</si>
  <si>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</si>
  <si>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</si>
  <si>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</si>
  <si>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</si>
  <si>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</si>
  <si>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</si>
  <si>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</si>
  <si>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</si>
  <si>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</si>
  <si>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</si>
  <si>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</si>
  <si>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</si>
  <si>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</si>
  <si>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</si>
  <si>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</si>
  <si>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</si>
  <si>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</si>
  <si>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</si>
  <si>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</si>
  <si>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</si>
  <si>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</si>
  <si>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</si>
  <si>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</si>
  <si>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</si>
  <si>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</si>
  <si>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</si>
  <si>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</si>
  <si>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</si>
  <si>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</si>
  <si>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</si>
  <si>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</si>
  <si>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</si>
  <si>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</si>
  <si>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</si>
  <si>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</si>
  <si>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</si>
  <si>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</si>
  <si>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</si>
  <si>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</si>
  <si>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</si>
  <si>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</si>
  <si>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</si>
  <si>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</si>
  <si>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</si>
  <si>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</si>
  <si>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</si>
  <si>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</si>
  <si>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</si>
  <si>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</si>
  <si>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</si>
  <si>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</si>
  <si>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</si>
  <si>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</si>
  <si>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</si>
  <si>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</si>
  <si>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</si>
  <si>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</si>
  <si>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</si>
  <si>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</si>
  <si>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</si>
  <si>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</si>
  <si>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</si>
  <si>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</si>
  <si>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</si>
  <si>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</si>
  <si>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</si>
  <si>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</si>
  <si>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</si>
  <si>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</si>
  <si>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</si>
  <si>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</si>
  <si>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</si>
  <si>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</si>
  <si>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</si>
  <si>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</si>
  <si>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</si>
  <si>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</si>
  <si>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</si>
  <si>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</si>
  <si>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</si>
  <si>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</si>
  <si>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</si>
  <si>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</si>
  <si>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</si>
  <si>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</si>
  <si>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</si>
  <si>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</si>
  <si>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</si>
  <si>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</si>
  <si>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</si>
  <si>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</si>
  <si>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</si>
  <si>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</si>
  <si>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</si>
  <si>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</si>
  <si>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</si>
  <si>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</si>
  <si>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</si>
  <si>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</si>
  <si>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</si>
  <si>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</si>
  <si>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</si>
  <si>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</si>
  <si>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</si>
  <si>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</si>
  <si>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</si>
  <si>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</si>
  <si>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</si>
  <si>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</si>
  <si>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</si>
  <si>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</si>
  <si>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</si>
  <si>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</si>
  <si>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</si>
  <si>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</si>
  <si>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</si>
  <si>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</si>
  <si>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</si>
  <si>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</si>
  <si>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</si>
  <si>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</si>
  <si>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</si>
  <si>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</si>
  <si>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</si>
  <si>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</si>
  <si>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</si>
  <si>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</si>
  <si>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</si>
  <si>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</si>
  <si>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</si>
  <si>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</si>
  <si>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</si>
  <si>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</si>
  <si>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</si>
  <si>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</si>
  <si>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</si>
  <si>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</si>
  <si>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</si>
  <si>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</si>
  <si>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</si>
  <si>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</si>
  <si>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</si>
  <si>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</si>
  <si>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</si>
  <si>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</si>
  <si>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</si>
  <si>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</si>
  <si>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</si>
  <si>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</si>
  <si>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</si>
  <si>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</si>
  <si>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</si>
  <si>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</si>
  <si>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</si>
  <si>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</si>
  <si>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</si>
  <si>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</si>
  <si>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</si>
  <si>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</si>
  <si>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</si>
  <si>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</si>
  <si>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</si>
  <si>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</si>
  <si>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</si>
  <si>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</si>
  <si>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</si>
  <si>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</si>
  <si>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</si>
  <si>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</si>
  <si>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</si>
  <si>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</si>
  <si>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</si>
  <si>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</si>
  <si>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</si>
  <si>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</si>
  <si>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</si>
  <si>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</si>
  <si>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</si>
  <si>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</si>
  <si>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</si>
  <si>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</si>
  <si>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</si>
  <si>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</si>
  <si>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</si>
  <si>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</si>
  <si>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</si>
  <si>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</si>
  <si>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</si>
  <si>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</si>
  <si>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</si>
  <si>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</si>
  <si>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</si>
  <si>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</si>
  <si>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</si>
  <si>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</si>
  <si>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</si>
  <si>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</si>
  <si>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</si>
  <si>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</si>
  <si>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</si>
  <si>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</si>
  <si>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</si>
  <si>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</si>
  <si>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</si>
  <si>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</si>
  <si>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</si>
  <si>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</si>
  <si>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</si>
  <si>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</si>
  <si>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</si>
  <si>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</si>
  <si>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</si>
  <si>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</si>
  <si>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</si>
  <si>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</si>
  <si>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</si>
  <si>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</si>
  <si>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</si>
  <si>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</si>
  <si>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</si>
  <si>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</si>
  <si>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</si>
  <si>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</si>
  <si>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</si>
  <si>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</si>
  <si>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</si>
  <si>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</si>
  <si>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</si>
  <si>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</si>
  <si>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</si>
  <si>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</si>
  <si>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</si>
  <si>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</si>
  <si>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</si>
  <si>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</si>
  <si>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</si>
  <si>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</si>
  <si>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</si>
  <si>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</si>
  <si>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</si>
  <si>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</si>
  <si>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</si>
  <si>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</si>
  <si>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</si>
  <si>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</si>
  <si>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</si>
  <si>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</si>
  <si>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</si>
  <si>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</si>
  <si>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</si>
  <si>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</si>
  <si>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</si>
  <si>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</si>
  <si>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</si>
  <si>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</si>
  <si>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</si>
  <si>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</si>
  <si>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</si>
  <si>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</si>
  <si>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</si>
  <si>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</si>
  <si>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</si>
  <si>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</si>
  <si>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</si>
  <si>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</si>
  <si>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</si>
  <si>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</si>
  <si>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</si>
  <si>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</si>
  <si>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</si>
  <si>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</si>
  <si>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</si>
  <si>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</si>
  <si>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</si>
  <si>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</si>
  <si>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</si>
  <si>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</si>
  <si>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</si>
  <si>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</si>
  <si>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</si>
  <si>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</si>
  <si>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</si>
  <si>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</si>
  <si>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</si>
  <si>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</si>
  <si>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</si>
  <si>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</si>
  <si>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</si>
  <si>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</si>
  <si>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</si>
  <si>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</si>
  <si>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</si>
  <si>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</si>
  <si>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</si>
  <si>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</si>
  <si>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</si>
  <si>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</si>
  <si>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</si>
  <si>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</si>
  <si>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</si>
  <si>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</si>
  <si>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</si>
  <si>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</si>
  <si>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</si>
  <si>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</si>
  <si>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</si>
  <si>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</si>
  <si>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</si>
  <si>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</si>
  <si>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</si>
  <si>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</si>
  <si>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</si>
  <si>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</si>
  <si>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</si>
  <si>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</si>
  <si>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</si>
  <si>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</si>
  <si>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</si>
  <si>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</si>
  <si>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</si>
  <si>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</si>
  <si>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</si>
  <si>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</si>
  <si>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</si>
  <si>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</si>
  <si>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</si>
  <si>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</si>
  <si>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</si>
  <si>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</si>
  <si>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</si>
  <si>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</si>
  <si>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</si>
  <si>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</si>
  <si>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</si>
  <si>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</si>
  <si>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</si>
  <si>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</si>
  <si>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</si>
  <si>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</si>
  <si>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</si>
  <si>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</si>
  <si>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</si>
  <si>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</si>
  <si>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</si>
  <si>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</si>
  <si>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</si>
  <si>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</si>
  <si>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</si>
  <si>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</si>
  <si>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</si>
  <si>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</si>
  <si>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</si>
  <si>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</si>
  <si>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</si>
  <si>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</si>
  <si>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</si>
  <si>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</si>
  <si>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</si>
  <si>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</si>
  <si>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</si>
  <si>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</si>
  <si>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</si>
  <si>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</si>
  <si>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</si>
  <si>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</si>
  <si>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</si>
  <si>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</si>
  <si>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</si>
  <si>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</si>
  <si>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</si>
  <si>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</si>
  <si>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</si>
  <si>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</si>
  <si>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</si>
  <si>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</si>
  <si>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</si>
  <si>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</si>
  <si>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</si>
  <si>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</si>
  <si>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</si>
  <si>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</si>
  <si>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</si>
  <si>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</si>
  <si>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</si>
  <si>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</si>
  <si>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</si>
  <si>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</si>
  <si>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</si>
  <si>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</si>
  <si>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</si>
  <si>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</si>
  <si>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</si>
  <si>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</si>
  <si>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</si>
  <si>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</si>
  <si>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</si>
  <si>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</si>
  <si>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</si>
  <si>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</si>
  <si>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</si>
  <si>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</si>
  <si>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</si>
  <si>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</si>
  <si>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</si>
  <si>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</si>
  <si>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</si>
  <si>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</si>
  <si>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</si>
  <si>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</si>
  <si>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</si>
  <si>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</si>
  <si>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</si>
  <si>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</si>
  <si>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</si>
  <si>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</si>
  <si>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</si>
  <si>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</si>
  <si>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</si>
  <si>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</si>
  <si>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</si>
  <si>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</si>
  <si>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</si>
  <si>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</si>
  <si>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</si>
  <si>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</si>
  <si>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</si>
  <si>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</si>
  <si>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</si>
  <si>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</si>
  <si>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</si>
  <si>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</si>
  <si>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</si>
  <si>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</si>
  <si>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</si>
  <si>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</si>
  <si>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</si>
  <si>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</si>
  <si>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</si>
  <si>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</si>
  <si>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</si>
  <si>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</si>
  <si>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</si>
  <si>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</si>
  <si>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</si>
  <si>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</si>
  <si>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</si>
  <si>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</si>
  <si>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</si>
  <si>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</si>
  <si>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</si>
  <si>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</si>
  <si>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</si>
  <si>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</si>
  <si>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</si>
  <si>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</si>
  <si>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</si>
  <si>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</si>
  <si>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</si>
  <si>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</si>
  <si>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</si>
  <si>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</si>
  <si>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</si>
  <si>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</si>
  <si>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</si>
  <si>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</si>
  <si>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</si>
  <si>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</si>
  <si>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</si>
  <si>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</si>
  <si>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</si>
  <si>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</si>
  <si>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</si>
  <si>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</si>
  <si>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</si>
  <si>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</si>
  <si>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</si>
  <si>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</si>
  <si>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</si>
  <si>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</si>
  <si>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</si>
  <si>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</si>
  <si>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</si>
  <si>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</si>
  <si>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</si>
  <si>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</si>
  <si>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</si>
  <si>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</si>
  <si>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</si>
  <si>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</si>
  <si>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</si>
  <si>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</si>
  <si>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</si>
  <si>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</si>
  <si>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</si>
  <si>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</si>
  <si>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</si>
  <si>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</si>
  <si>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</si>
  <si>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</si>
  <si>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</si>
  <si>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</si>
  <si>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</si>
  <si>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</si>
  <si>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</si>
  <si>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</si>
  <si>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</si>
  <si>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</si>
  <si>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</si>
  <si>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</si>
  <si>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</si>
  <si>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</si>
  <si>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</si>
  <si>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</si>
  <si>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</si>
  <si>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</si>
  <si>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</si>
  <si>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</si>
  <si>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</si>
  <si>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</si>
  <si>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</si>
  <si>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</si>
  <si>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</si>
  <si>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</si>
  <si>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</si>
  <si>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</si>
  <si>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</si>
  <si>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</si>
  <si>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</si>
  <si>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</si>
  <si>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</si>
  <si>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</si>
  <si>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</si>
  <si>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</si>
  <si>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</si>
  <si>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</si>
  <si>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</si>
  <si>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</si>
  <si>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</si>
  <si>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</si>
  <si>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</si>
  <si>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</si>
  <si>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</si>
  <si>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</si>
  <si>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</si>
  <si>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</si>
  <si>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</si>
  <si>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</si>
  <si>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</si>
  <si>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</si>
  <si>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</si>
  <si>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</si>
  <si>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</si>
  <si>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</si>
  <si>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</si>
  <si>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</si>
  <si>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</si>
  <si>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</si>
  <si>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</si>
  <si>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</si>
  <si>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</si>
  <si>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</si>
  <si>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</si>
  <si>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</si>
  <si>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</si>
  <si>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</si>
  <si>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</si>
  <si>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</si>
  <si>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</si>
  <si>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</si>
  <si>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</si>
  <si>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</si>
  <si>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</si>
  <si>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</si>
  <si>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</si>
  <si>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</si>
  <si>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</si>
  <si>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</si>
  <si>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</si>
  <si>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</si>
  <si>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</si>
  <si>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</si>
  <si>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</si>
  <si>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</si>
  <si>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</si>
  <si>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</si>
  <si>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</si>
  <si>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</si>
  <si>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</si>
  <si>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</si>
  <si>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</si>
  <si>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</si>
  <si>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</si>
  <si>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</si>
  <si>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</si>
  <si>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</si>
  <si>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</si>
  <si>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</si>
  <si>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</si>
  <si>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</si>
  <si>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</si>
  <si>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</si>
  <si>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</si>
  <si>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</si>
  <si>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</si>
  <si>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</si>
  <si>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</si>
  <si>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</si>
  <si>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</si>
  <si>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</si>
  <si>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</si>
  <si>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</si>
  <si>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</si>
  <si>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</si>
  <si>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</si>
  <si>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</si>
  <si>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</si>
  <si>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</si>
  <si>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</si>
  <si>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</si>
  <si>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</si>
  <si>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</si>
  <si>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</si>
  <si>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</si>
  <si>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</si>
  <si>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</si>
  <si>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</si>
  <si>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</si>
  <si>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</si>
  <si>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</si>
  <si>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</si>
  <si>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</si>
  <si>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</si>
  <si>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</si>
  <si>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</si>
  <si>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</si>
  <si>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</si>
  <si>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</si>
  <si>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</si>
  <si>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</si>
  <si>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</si>
  <si>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</si>
  <si>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</si>
  <si>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</si>
  <si>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</si>
  <si>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</si>
  <si>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</si>
  <si>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</si>
  <si>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</si>
  <si>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</si>
  <si>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</si>
  <si>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</si>
  <si>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</si>
  <si>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</si>
  <si>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</si>
  <si>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</si>
  <si>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</si>
  <si>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</si>
  <si>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</si>
  <si>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</si>
  <si>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</si>
  <si>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</si>
  <si>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</si>
  <si>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</si>
  <si>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</si>
  <si>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</si>
  <si>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</si>
  <si>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</si>
  <si>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</si>
  <si>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</si>
  <si>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</si>
  <si>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</si>
  <si>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</si>
  <si>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</si>
  <si>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</si>
  <si>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</si>
  <si>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</si>
  <si>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</si>
  <si>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</si>
  <si>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</si>
  <si>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</si>
  <si>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</si>
  <si>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</si>
  <si>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</si>
  <si>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</si>
  <si>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</si>
  <si>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</si>
  <si>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</si>
  <si>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</si>
  <si>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</si>
  <si>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</si>
  <si>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</si>
  <si>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</si>
  <si>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</si>
  <si>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</si>
  <si>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</si>
  <si>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</si>
  <si>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</si>
  <si>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</si>
  <si>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</si>
  <si>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</si>
  <si>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</si>
  <si>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</si>
  <si>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</si>
  <si>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</si>
  <si>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</si>
  <si>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</si>
  <si>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</si>
  <si>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</si>
  <si>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</si>
  <si>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</si>
  <si>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</si>
  <si>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</si>
  <si>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</si>
  <si>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</si>
  <si>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</si>
  <si>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</si>
  <si>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</si>
  <si>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</si>
  <si>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</si>
  <si>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</si>
  <si>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</si>
  <si>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</si>
  <si>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</si>
  <si>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</si>
  <si>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</si>
  <si>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</si>
  <si>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</si>
  <si>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</si>
  <si>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</si>
  <si>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</si>
  <si>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</si>
  <si>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</si>
  <si>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</si>
  <si>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</si>
  <si>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</si>
  <si>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</si>
  <si>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</si>
  <si>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</si>
  <si>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</si>
  <si>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</si>
  <si>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</si>
  <si>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</si>
  <si>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</si>
  <si>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</si>
  <si>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</si>
  <si>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</si>
  <si>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</si>
  <si>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</si>
  <si>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</si>
  <si>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</si>
  <si>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</si>
  <si>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</si>
  <si>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</si>
  <si>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</si>
  <si>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</si>
  <si>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</si>
  <si>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</si>
  <si>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</si>
  <si>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</si>
  <si>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</si>
  <si>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</si>
  <si>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</si>
  <si>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</si>
  <si>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</si>
  <si>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</si>
  <si>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</si>
  <si>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</si>
  <si>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</si>
  <si>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</si>
  <si>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</si>
  <si>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</si>
  <si>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</si>
  <si>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</si>
  <si>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</si>
  <si>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</si>
  <si>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</si>
  <si>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</si>
  <si>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</si>
  <si>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</si>
  <si>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</si>
  <si>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</si>
  <si>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</si>
  <si>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</si>
  <si>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</si>
  <si>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</si>
  <si>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</si>
  <si>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</si>
  <si>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</si>
  <si>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</si>
  <si>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</si>
  <si>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</si>
  <si>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</si>
  <si>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</si>
  <si>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</si>
  <si>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</si>
  <si>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</si>
  <si>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</si>
  <si>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</si>
  <si>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</si>
  <si>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</si>
  <si>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</si>
  <si>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</si>
  <si>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</si>
  <si>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</si>
  <si>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</si>
  <si>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</si>
  <si>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</si>
  <si>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</si>
  <si>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</si>
  <si>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</si>
  <si>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</si>
  <si>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</si>
  <si>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</si>
  <si>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</si>
  <si>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</si>
  <si>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</si>
  <si>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</si>
  <si>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</si>
  <si>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</si>
  <si>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</si>
  <si>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</si>
  <si>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</si>
  <si>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</si>
  <si>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</si>
  <si>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</si>
  <si>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</si>
  <si>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</si>
  <si>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</si>
  <si>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</si>
  <si>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</si>
  <si>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</si>
  <si>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</si>
  <si>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</si>
  <si>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</si>
  <si>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</si>
  <si>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</si>
  <si>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</si>
  <si>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</si>
  <si>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</si>
  <si>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</si>
  <si>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</si>
  <si>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</si>
  <si>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</si>
  <si>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</si>
  <si>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</si>
  <si>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</si>
  <si>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</si>
  <si>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</si>
  <si>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</si>
  <si>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</si>
  <si>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</si>
  <si>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</si>
  <si>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</si>
  <si>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</si>
  <si>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</si>
  <si>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</si>
  <si>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</si>
  <si>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</si>
  <si>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</si>
  <si>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</si>
  <si>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</si>
  <si>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</si>
  <si>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</si>
  <si>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</si>
  <si>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</si>
  <si>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</si>
  <si>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</si>
  <si>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</si>
  <si>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</si>
  <si>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</si>
  <si>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</si>
  <si>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</si>
  <si>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</si>
  <si>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</si>
  <si>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</si>
  <si>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</si>
  <si>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</si>
  <si>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</si>
  <si>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</si>
  <si>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</si>
  <si>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</si>
  <si>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</si>
  <si>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</si>
  <si>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</si>
  <si>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</si>
  <si>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</si>
  <si>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</si>
  <si>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</si>
  <si>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</si>
  <si>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</si>
  <si>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</si>
  <si>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</si>
  <si>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</si>
  <si>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</si>
  <si>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</si>
  <si>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</si>
  <si>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</si>
  <si>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</si>
  <si>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</si>
  <si>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</si>
  <si>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</si>
  <si>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</si>
  <si>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</si>
  <si>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</si>
  <si>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</si>
  <si>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</si>
  <si>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</si>
  <si>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</si>
  <si>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</si>
  <si>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</si>
  <si>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</si>
  <si>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</si>
  <si>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</si>
  <si>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</si>
  <si>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</si>
  <si>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</si>
  <si>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</si>
  <si>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</si>
  <si>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</si>
  <si>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</si>
  <si>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</si>
  <si>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</si>
  <si>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</si>
  <si>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</si>
  <si>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</si>
  <si>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</si>
  <si>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</si>
  <si>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</si>
  <si>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</si>
  <si>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</si>
  <si>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</si>
  <si>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</si>
  <si>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</si>
  <si>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</si>
  <si>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</si>
  <si>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</si>
  <si>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</si>
  <si>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</si>
  <si>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</si>
  <si>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</si>
  <si>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</si>
  <si>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</si>
  <si>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</si>
  <si>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</si>
  <si>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</si>
  <si>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</si>
  <si>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</si>
  <si>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</si>
  <si>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</si>
  <si>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</si>
  <si>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</si>
  <si>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</si>
  <si>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</si>
  <si>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</si>
  <si>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</si>
  <si>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</si>
  <si>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</si>
  <si>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</si>
  <si>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</si>
  <si>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</si>
  <si>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</si>
  <si>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</si>
  <si>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</si>
  <si>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</si>
  <si>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</si>
  <si>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</si>
  <si>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</si>
  <si>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</si>
  <si>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</si>
  <si>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</si>
  <si>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</si>
  <si>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</si>
  <si>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</si>
  <si>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</si>
  <si>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</si>
  <si>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</si>
  <si>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</si>
  <si>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</si>
  <si>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</si>
  <si>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</si>
  <si>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</si>
  <si>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</si>
  <si>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</si>
  <si>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</si>
  <si>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</si>
  <si>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</si>
  <si>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</si>
  <si>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</si>
  <si>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</si>
  <si>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</si>
  <si>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</si>
  <si>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</si>
  <si>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</si>
  <si>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</si>
  <si>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</si>
  <si>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</si>
  <si>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</si>
  <si>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</si>
  <si>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</si>
  <si>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</si>
  <si>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</si>
  <si>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</si>
  <si>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</si>
  <si>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</si>
  <si>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</si>
  <si>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</si>
  <si>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</si>
  <si>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</si>
  <si>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</si>
  <si>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</si>
  <si>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</si>
  <si>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</si>
  <si>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</si>
  <si>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</si>
  <si>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</si>
  <si>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</si>
  <si>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</si>
  <si>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</si>
  <si>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</si>
  <si>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</si>
  <si>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</si>
  <si>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</si>
  <si>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</si>
  <si>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</si>
  <si>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</si>
  <si>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</si>
  <si>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</si>
  <si>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</si>
  <si>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</si>
  <si>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</si>
  <si>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</si>
  <si>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</si>
  <si>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</si>
  <si>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</si>
  <si>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</si>
  <si>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</si>
  <si>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</si>
  <si>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</si>
  <si>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</si>
  <si>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</si>
  <si>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</si>
  <si>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</si>
  <si>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</si>
  <si>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</si>
  <si>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</si>
  <si>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</si>
  <si>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</si>
  <si>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</si>
  <si>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</si>
  <si>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</si>
  <si>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</si>
  <si>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</si>
  <si>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</si>
  <si>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</si>
  <si>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</si>
  <si>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</si>
  <si>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</si>
  <si>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</si>
  <si>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</si>
  <si>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</si>
  <si>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</si>
  <si>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</si>
  <si>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</si>
  <si>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</si>
  <si>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</si>
  <si>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</si>
  <si>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</si>
  <si>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</si>
  <si>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</si>
  <si>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</si>
  <si>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</si>
  <si>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</si>
  <si>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</si>
  <si>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</si>
  <si>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</si>
  <si>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</si>
  <si>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</si>
  <si>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</si>
  <si>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</si>
  <si>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</si>
  <si>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</si>
  <si>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</si>
  <si>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</si>
  <si>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</si>
  <si>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</si>
  <si>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</si>
  <si>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</si>
  <si>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</si>
  <si>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</si>
  <si>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</si>
  <si>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</si>
  <si>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</si>
  <si>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</si>
  <si>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</si>
  <si>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</si>
  <si>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</si>
  <si>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</si>
  <si>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</si>
  <si>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</si>
  <si>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</si>
  <si>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</si>
  <si>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</si>
  <si>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</si>
  <si>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</si>
  <si>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</si>
  <si>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</si>
  <si>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</si>
  <si>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</si>
  <si>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</si>
  <si>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</si>
  <si>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</si>
  <si>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</si>
  <si>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</si>
  <si>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</si>
  <si>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</si>
  <si>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</si>
  <si>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</si>
  <si>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</si>
  <si>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</si>
  <si>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</si>
  <si>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</si>
  <si>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</si>
  <si>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</si>
  <si>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</si>
  <si>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</si>
  <si>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</si>
  <si>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</si>
  <si>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</si>
  <si>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</si>
  <si>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</si>
  <si>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</si>
  <si>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</si>
  <si>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</si>
  <si>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</si>
  <si>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</si>
  <si>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</si>
  <si>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</si>
  <si>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</si>
  <si>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</si>
  <si>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</si>
  <si>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</si>
  <si>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</si>
  <si>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</si>
  <si>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</si>
  <si>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</si>
  <si>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</si>
  <si>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</si>
  <si>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</si>
  <si>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</si>
  <si>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</si>
  <si>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</si>
  <si>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</si>
  <si>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</si>
  <si>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</si>
  <si>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</si>
  <si>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</si>
  <si>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</si>
  <si>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</si>
  <si>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</si>
  <si>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</si>
  <si>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</si>
  <si>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</si>
  <si>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</si>
  <si>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</si>
  <si>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</si>
  <si>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</si>
  <si>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</si>
  <si>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</si>
  <si>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</si>
  <si>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</si>
  <si>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</si>
  <si>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</si>
  <si>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</si>
  <si>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</si>
  <si>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</si>
  <si>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</si>
  <si>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</si>
  <si>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</si>
  <si>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</si>
  <si>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</si>
  <si>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</si>
  <si>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</si>
  <si>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</si>
  <si>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</si>
  <si>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</si>
  <si>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</si>
  <si>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</si>
  <si>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</si>
  <si>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</si>
  <si>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</si>
  <si>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</si>
  <si>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</si>
  <si>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</si>
  <si>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</si>
  <si>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</si>
  <si>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</si>
  <si>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</si>
  <si>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</si>
  <si>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</si>
  <si>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</si>
  <si>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</si>
  <si>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</si>
  <si>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</si>
  <si>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</si>
  <si>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</si>
  <si>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</si>
  <si>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</si>
  <si>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</si>
  <si>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</si>
  <si>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</si>
  <si>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</si>
  <si>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</si>
  <si>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</si>
  <si>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</si>
  <si>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</si>
  <si>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</si>
  <si>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</si>
  <si>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</si>
  <si>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</si>
  <si>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</si>
  <si>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</si>
  <si>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</si>
  <si>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</si>
  <si>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</si>
  <si>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</si>
  <si>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</si>
  <si>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</si>
  <si>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</si>
  <si>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</si>
  <si>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</si>
  <si>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</si>
  <si>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</si>
  <si>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</si>
  <si>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</si>
  <si>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</si>
  <si>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</si>
  <si>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</si>
  <si>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</si>
  <si>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</si>
  <si>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</si>
  <si>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</si>
  <si>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</si>
  <si>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</si>
  <si>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</si>
  <si>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</si>
  <si>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</si>
  <si>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</si>
  <si>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</si>
  <si>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</si>
  <si>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</si>
  <si>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</si>
  <si>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</si>
  <si>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</si>
  <si>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</si>
  <si>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</si>
  <si>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</si>
  <si>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</si>
  <si>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</si>
  <si>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</si>
  <si>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</si>
  <si>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</si>
  <si>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</si>
  <si>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</si>
  <si>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</si>
  <si>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</si>
  <si>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</si>
  <si>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</si>
  <si>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</si>
  <si>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</si>
  <si>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</si>
  <si>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</si>
  <si>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</si>
  <si>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</si>
  <si>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</si>
  <si>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</si>
  <si>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</si>
  <si>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</si>
  <si>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</si>
  <si>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</si>
  <si>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</si>
  <si>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</si>
  <si>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</si>
  <si>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</si>
  <si>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</si>
  <si>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</si>
  <si>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</si>
  <si>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</si>
  <si>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</si>
  <si>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</si>
  <si>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</si>
  <si>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</si>
  <si>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</si>
  <si>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</si>
  <si>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</si>
  <si>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</si>
  <si>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</si>
  <si>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</si>
  <si>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</si>
  <si>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</si>
  <si>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</si>
  <si>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</si>
  <si>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</si>
  <si>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</si>
  <si>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</si>
  <si>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</si>
  <si>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</si>
  <si>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</si>
  <si>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</si>
  <si>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</si>
  <si>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</si>
  <si>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</si>
  <si>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</si>
  <si>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</si>
  <si>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</si>
  <si>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</si>
  <si>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</si>
  <si>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</si>
  <si>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</si>
  <si>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</si>
  <si>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</si>
  <si>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</si>
  <si>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</si>
  <si>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</si>
  <si>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</si>
  <si>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</si>
  <si>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</si>
  <si>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</si>
  <si>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</si>
  <si>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</si>
  <si>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</si>
  <si>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</si>
  <si>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</si>
  <si>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</si>
  <si>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</si>
  <si>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</si>
  <si>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</si>
  <si>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</si>
  <si>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</si>
  <si>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</si>
  <si>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</si>
  <si>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</si>
  <si>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</si>
  <si>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</si>
  <si>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</si>
  <si>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</si>
  <si>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</si>
  <si>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</si>
  <si>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</si>
  <si>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</si>
  <si>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</si>
  <si>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</si>
  <si>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</si>
  <si>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</si>
  <si>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</si>
  <si>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</si>
  <si>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</si>
  <si>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</si>
  <si>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</si>
  <si>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</si>
  <si>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</si>
  <si>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</si>
  <si>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</si>
  <si>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</si>
  <si>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</si>
  <si>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</si>
  <si>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</si>
  <si>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</si>
  <si>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</si>
  <si>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</si>
  <si>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</si>
  <si>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</si>
  <si>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</si>
  <si>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</si>
  <si>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</si>
  <si>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</si>
  <si>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</si>
  <si>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</si>
  <si>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</si>
  <si>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</si>
  <si>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</si>
  <si>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</si>
  <si>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</si>
  <si>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</si>
  <si>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</si>
  <si>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</si>
  <si>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</si>
  <si>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</si>
  <si>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</si>
  <si>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</si>
  <si>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</si>
  <si>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</si>
  <si>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</si>
  <si>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</si>
  <si>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</si>
  <si>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</si>
  <si>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</si>
  <si>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</si>
  <si>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</si>
  <si>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</si>
  <si>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</si>
  <si>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</si>
  <si>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</si>
  <si>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</si>
  <si>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</si>
  <si>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</si>
  <si>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</si>
  <si>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</si>
  <si>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</si>
  <si>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</si>
  <si>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</si>
  <si>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</si>
  <si>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</si>
  <si>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</si>
  <si>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</si>
  <si>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</si>
  <si>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</si>
  <si>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</si>
  <si>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</si>
  <si>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</si>
  <si>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</si>
  <si>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</si>
  <si>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</si>
  <si>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</si>
  <si>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</si>
  <si>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</si>
  <si>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</si>
  <si>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</si>
  <si>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</si>
  <si>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</si>
  <si>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</si>
  <si>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</si>
  <si>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</si>
  <si>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</si>
  <si>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</si>
  <si>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</si>
  <si>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</si>
  <si>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</si>
  <si>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</si>
  <si>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</si>
  <si>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</si>
  <si>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</si>
  <si>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</si>
  <si>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</si>
  <si>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</si>
  <si>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</si>
  <si>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</si>
  <si>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</si>
  <si>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</si>
  <si>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</si>
  <si>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</si>
  <si>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</si>
  <si>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</si>
  <si>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</si>
  <si>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</si>
  <si>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</si>
  <si>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</si>
  <si>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</si>
  <si>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</si>
  <si>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</si>
  <si>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</si>
  <si>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</si>
  <si>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</si>
  <si>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</si>
  <si>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</si>
  <si>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</si>
  <si>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</si>
  <si>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</si>
  <si>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</si>
  <si>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</si>
  <si>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</si>
  <si>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</si>
  <si>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</si>
  <si>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</si>
  <si>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</si>
  <si>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</si>
  <si>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</si>
  <si>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</si>
  <si>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</si>
  <si>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</si>
  <si>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</si>
  <si>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</si>
  <si>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</si>
  <si>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</si>
  <si>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</si>
  <si>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</si>
  <si>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</si>
  <si>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</si>
  <si>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</si>
  <si>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</si>
  <si>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</si>
  <si>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</si>
  <si>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</si>
  <si>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</si>
  <si>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</si>
  <si>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</si>
  <si>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</si>
  <si>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</si>
  <si>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</si>
  <si>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</si>
  <si>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</si>
  <si>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</si>
  <si>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</si>
  <si>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</si>
  <si>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</si>
  <si>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</si>
  <si>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</si>
  <si>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</si>
  <si>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</si>
  <si>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</si>
  <si>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</si>
  <si>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</si>
  <si>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</si>
  <si>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</si>
  <si>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</si>
  <si>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</si>
  <si>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</si>
  <si>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</si>
  <si>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</si>
  <si>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</si>
  <si>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</si>
  <si>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</si>
  <si>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</si>
  <si>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</si>
  <si>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</si>
  <si>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</si>
  <si>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</si>
  <si>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</si>
  <si>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</si>
  <si>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</si>
  <si>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</si>
  <si>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</si>
  <si>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</si>
  <si>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</si>
  <si>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</si>
  <si>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</si>
  <si>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</si>
  <si>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</si>
  <si>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</si>
  <si>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</si>
  <si>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</si>
  <si>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</si>
  <si>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</si>
  <si>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</si>
  <si>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</si>
  <si>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</si>
  <si>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</si>
  <si>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</si>
  <si>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</si>
  <si>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</si>
  <si>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</si>
  <si>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</si>
  <si>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</si>
  <si>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</si>
  <si>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</si>
  <si>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</si>
  <si>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</si>
  <si>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</si>
  <si>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</si>
  <si>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</si>
  <si>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</si>
  <si>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</si>
  <si>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</si>
  <si>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</si>
  <si>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</si>
  <si>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</si>
  <si>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</si>
  <si>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</si>
  <si>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</si>
  <si>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</si>
  <si>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</si>
  <si>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</si>
  <si>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</si>
  <si>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</si>
  <si>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</si>
  <si>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</si>
  <si>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</si>
  <si>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</si>
  <si>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</si>
  <si>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</si>
  <si>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</si>
  <si>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</si>
  <si>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</si>
  <si>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</si>
  <si>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</si>
  <si>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</si>
  <si>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</si>
  <si>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</si>
  <si>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</si>
  <si>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</si>
  <si>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</si>
  <si>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</si>
  <si>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</si>
  <si>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</si>
  <si>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</si>
  <si>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</si>
  <si>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</si>
  <si>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</si>
  <si>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</si>
  <si>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</si>
  <si>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</si>
  <si>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</si>
  <si>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</si>
  <si>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</si>
  <si>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</si>
  <si>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</si>
  <si>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</si>
  <si>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</si>
  <si>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</si>
  <si>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</si>
  <si>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</si>
  <si>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</si>
  <si>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</si>
  <si>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</si>
  <si>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</si>
  <si>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</si>
  <si>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</si>
  <si>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</si>
  <si>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</si>
  <si>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</si>
  <si>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</si>
  <si>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</si>
  <si>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</si>
  <si>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</si>
  <si>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</si>
  <si>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</si>
  <si>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</si>
  <si>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</si>
  <si>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</si>
  <si>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</si>
  <si>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</si>
  <si>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</si>
  <si>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</si>
  <si>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</si>
  <si>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</si>
  <si>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</si>
  <si>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</si>
  <si>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</si>
  <si>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</si>
  <si>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</si>
  <si>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</si>
  <si>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</si>
  <si>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</si>
  <si>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</si>
  <si>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</si>
  <si>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</si>
  <si>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</si>
  <si>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</si>
  <si>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</si>
  <si>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</si>
  <si>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</si>
  <si>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</si>
  <si>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</si>
  <si>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</si>
  <si>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</si>
  <si>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</si>
  <si>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</si>
  <si>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</si>
  <si>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</si>
  <si>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</si>
  <si>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</si>
  <si>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</si>
  <si>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</si>
  <si>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</si>
  <si>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</si>
  <si>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</si>
  <si>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</si>
  <si>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</si>
  <si>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</si>
  <si>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</si>
  <si>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</si>
  <si>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</si>
  <si>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</si>
  <si>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</si>
  <si>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</si>
  <si>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</si>
  <si>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</si>
  <si>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</si>
  <si>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</si>
  <si>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</si>
  <si>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</si>
  <si>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</si>
  <si>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</si>
  <si>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</si>
  <si>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</si>
  <si>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</si>
  <si>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</si>
  <si>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</si>
  <si>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</si>
  <si>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</si>
  <si>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</si>
  <si>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</si>
  <si>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</si>
  <si>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</si>
  <si>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</si>
  <si>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</si>
  <si>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</si>
  <si>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</si>
  <si>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</si>
  <si>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</si>
  <si>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</si>
  <si>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</si>
  <si>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</si>
  <si>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</si>
  <si>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</si>
  <si>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</si>
  <si>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</si>
  <si>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</si>
  <si>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</si>
  <si>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</si>
  <si>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</si>
  <si>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</si>
  <si>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</si>
  <si>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</si>
  <si>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</si>
  <si>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</si>
  <si>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</si>
  <si>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</si>
  <si>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</si>
  <si>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</si>
  <si>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</si>
  <si>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</si>
  <si>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</si>
  <si>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</si>
  <si>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</si>
  <si>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</si>
  <si>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</si>
  <si>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</si>
  <si>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</si>
  <si>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</si>
  <si>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</si>
  <si>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</si>
  <si>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</si>
  <si>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</si>
  <si>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</si>
  <si>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</si>
  <si>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</si>
  <si>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</si>
  <si>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</si>
  <si>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</si>
  <si>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</si>
  <si>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</si>
  <si>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</si>
  <si>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</si>
  <si>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</si>
  <si>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</si>
  <si>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</si>
  <si>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</si>
  <si>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</si>
  <si>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</si>
  <si>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</si>
  <si>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</si>
  <si>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</si>
  <si>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</si>
  <si>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</si>
  <si>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</si>
  <si>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</si>
  <si>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</si>
  <si>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</si>
  <si>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</si>
  <si>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</si>
  <si>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</si>
  <si>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</si>
  <si>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</si>
  <si>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</si>
  <si>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</si>
  <si>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</si>
  <si>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</si>
  <si>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</si>
  <si>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</si>
  <si>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</si>
  <si>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</si>
  <si>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</si>
  <si>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</si>
  <si>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</si>
  <si>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</si>
  <si>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</si>
  <si>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</si>
  <si>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</si>
  <si>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</si>
  <si>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</si>
  <si>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</si>
  <si>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</si>
  <si>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</si>
  <si>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</si>
  <si>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</si>
  <si>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</si>
  <si>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</si>
  <si>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</si>
  <si>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</si>
  <si>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</si>
  <si>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</si>
  <si>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</si>
  <si>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</si>
  <si>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</si>
  <si>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</si>
  <si>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</si>
  <si>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</si>
  <si>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</si>
  <si>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</si>
  <si>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</si>
  <si>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</si>
  <si>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</si>
  <si>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</si>
  <si>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</si>
  <si>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</si>
  <si>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</si>
  <si>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</si>
  <si>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</si>
  <si>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</si>
  <si>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</si>
  <si>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</si>
  <si>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</si>
  <si>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</si>
  <si>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</si>
  <si>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</si>
  <si>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</si>
  <si>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</si>
  <si>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</si>
  <si>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</si>
  <si>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</si>
  <si>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</si>
  <si>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</si>
  <si>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</si>
  <si>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</si>
  <si>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</si>
  <si>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</si>
  <si>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</si>
  <si>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</si>
  <si>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</si>
  <si>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</si>
  <si>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</si>
  <si>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</si>
  <si>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</si>
  <si>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</si>
  <si>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</si>
  <si>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</si>
  <si>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</si>
  <si>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</si>
  <si>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</si>
  <si>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</si>
  <si>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</si>
  <si>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</si>
  <si>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</si>
  <si>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</si>
  <si>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</si>
  <si>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</si>
  <si>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</si>
  <si>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</si>
  <si>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</si>
  <si>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</si>
  <si>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</si>
  <si>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</si>
  <si>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</si>
  <si>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</si>
  <si>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</si>
  <si>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</si>
  <si>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</si>
  <si>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</si>
  <si>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</si>
  <si>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</si>
  <si>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</si>
  <si>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</si>
  <si>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</si>
  <si>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</si>
  <si>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</si>
  <si>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</si>
  <si>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</si>
  <si>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</si>
  <si>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</si>
  <si>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</si>
  <si>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</si>
  <si>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</si>
  <si>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</si>
  <si>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</si>
  <si>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</si>
  <si>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</si>
  <si>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</si>
  <si>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</si>
  <si>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</si>
  <si>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</si>
  <si>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</si>
  <si>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</si>
  <si>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</si>
  <si>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</si>
  <si>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</si>
  <si>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</si>
  <si>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</si>
  <si>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</si>
  <si>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</si>
  <si>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</si>
  <si>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</si>
  <si>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</si>
  <si>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</si>
  <si>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</si>
  <si>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</si>
  <si>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</si>
  <si>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</si>
  <si>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</si>
  <si>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</si>
  <si>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</si>
  <si>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</si>
  <si>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</si>
  <si>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</si>
  <si>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</si>
  <si>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</si>
  <si>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</si>
  <si>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</si>
  <si>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</si>
  <si>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</si>
  <si>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</si>
  <si>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</si>
  <si>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</si>
  <si>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</si>
  <si>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</si>
  <si>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</si>
  <si>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</si>
  <si>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</si>
  <si>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</si>
  <si>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</si>
  <si>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</si>
  <si>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</si>
  <si>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</si>
  <si>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</si>
  <si>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</si>
  <si>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</si>
  <si>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</si>
  <si>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</si>
  <si>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</si>
  <si>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</si>
  <si>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</si>
  <si>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</si>
  <si>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</si>
  <si>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</si>
  <si>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</si>
  <si>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</si>
  <si>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</si>
  <si>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</si>
  <si>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</si>
  <si>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</si>
  <si>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</si>
  <si>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</si>
  <si>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</si>
  <si>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</si>
  <si>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</si>
  <si>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</si>
  <si>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</si>
  <si>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</si>
  <si>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</si>
  <si>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</si>
  <si>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</si>
  <si>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</si>
  <si>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</si>
  <si>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</si>
  <si>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</si>
  <si>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</si>
  <si>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</si>
  <si>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</si>
  <si>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</si>
  <si>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</si>
  <si>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</si>
  <si>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</si>
  <si>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</si>
  <si>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</si>
  <si>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</si>
  <si>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</si>
  <si>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</si>
  <si>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</si>
  <si>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</si>
  <si>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</si>
  <si>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</si>
  <si>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</si>
  <si>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</si>
  <si>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</si>
  <si>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</si>
  <si>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</si>
  <si>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</si>
  <si>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</si>
  <si>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</si>
  <si>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</si>
  <si>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</si>
  <si>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</si>
  <si>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</si>
  <si>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</si>
  <si>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</si>
  <si>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</si>
  <si>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</si>
  <si>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</si>
  <si>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</si>
  <si>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</si>
  <si>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</si>
  <si>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</si>
  <si>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</si>
  <si>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</si>
  <si>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</si>
  <si>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</si>
  <si>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</si>
  <si>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</si>
  <si>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</si>
  <si>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</si>
  <si>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</si>
  <si>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</si>
  <si>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</si>
  <si>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</si>
  <si>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</si>
  <si>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</si>
  <si>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</si>
  <si>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</si>
  <si>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</si>
  <si>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</si>
  <si>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</si>
  <si>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</si>
  <si>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</si>
  <si>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</si>
  <si>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</si>
  <si>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</si>
  <si>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</si>
  <si>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</si>
  <si>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</si>
  <si>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</si>
  <si>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</si>
  <si>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</si>
  <si>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</si>
  <si>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</si>
  <si>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</si>
  <si>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</si>
  <si>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</si>
  <si>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</si>
  <si>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</si>
  <si>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</si>
  <si>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</si>
  <si>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</si>
  <si>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</si>
  <si>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</si>
  <si>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</si>
  <si>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</si>
  <si>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</si>
  <si>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</si>
  <si>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</si>
  <si>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</si>
  <si>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</si>
  <si>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</si>
  <si>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</si>
  <si>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</si>
  <si>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</si>
  <si>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</si>
  <si>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</si>
  <si>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</si>
  <si>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</si>
  <si>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</si>
  <si>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</si>
  <si>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</si>
  <si>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</si>
  <si>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</si>
  <si>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</si>
  <si>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</si>
  <si>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</si>
  <si>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</si>
  <si>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</si>
  <si>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</si>
  <si>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</si>
  <si>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</si>
  <si>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</si>
  <si>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</si>
  <si>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</si>
  <si>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</si>
  <si>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</si>
  <si>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</si>
  <si>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</si>
  <si>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</si>
  <si>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</si>
  <si>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</si>
  <si>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</si>
  <si>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</si>
  <si>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</si>
  <si>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</si>
  <si>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</si>
  <si>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</si>
  <si>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</si>
  <si>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</si>
  <si>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</si>
  <si>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</si>
  <si>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</si>
  <si>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</si>
  <si>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</si>
  <si>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</si>
  <si>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</si>
  <si>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</si>
  <si>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</si>
  <si>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</si>
  <si>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</si>
  <si>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</si>
  <si>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</si>
  <si>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</si>
  <si>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</si>
  <si>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</si>
  <si>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</si>
  <si>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</si>
  <si>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</si>
  <si>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</si>
  <si>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</si>
  <si>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</si>
  <si>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</si>
  <si>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</si>
  <si>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</si>
  <si>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</si>
  <si>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</si>
  <si>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</si>
  <si>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</si>
  <si>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</si>
  <si>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</si>
  <si>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</si>
  <si>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</si>
  <si>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</si>
  <si>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</si>
  <si>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</si>
  <si>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</si>
  <si>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</si>
  <si>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</si>
  <si>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</si>
  <si>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</si>
  <si>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</si>
  <si>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</si>
  <si>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</si>
  <si>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</si>
  <si>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</si>
  <si>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</si>
  <si>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</si>
  <si>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</si>
  <si>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</si>
  <si>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</si>
  <si>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</si>
  <si>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</si>
  <si>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</si>
  <si>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</si>
  <si>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</si>
  <si>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</si>
  <si>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</si>
  <si>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</si>
  <si>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</si>
  <si>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</si>
  <si>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</si>
  <si>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</si>
  <si>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</si>
  <si>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</si>
  <si>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</si>
  <si>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</si>
  <si>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</si>
  <si>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</si>
  <si>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</si>
  <si>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</si>
  <si>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</si>
  <si>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</si>
  <si>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</si>
  <si>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</si>
  <si>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</si>
  <si>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</si>
  <si>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</si>
  <si>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</si>
  <si>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</si>
  <si>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</si>
  <si>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</si>
  <si>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</si>
  <si>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</si>
  <si>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</si>
  <si>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</si>
  <si>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</si>
  <si>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</si>
  <si>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</si>
  <si>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</si>
  <si>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</si>
  <si>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</si>
  <si>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</si>
  <si>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</si>
  <si>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</si>
  <si>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</si>
  <si>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</si>
  <si>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</si>
  <si>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</si>
  <si>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</si>
  <si>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</si>
  <si>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</si>
  <si>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</si>
  <si>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</si>
  <si>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</si>
  <si>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</si>
  <si>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</si>
  <si>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</si>
  <si>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</si>
  <si>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</si>
  <si>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</si>
  <si>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</si>
  <si>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</si>
  <si>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</si>
  <si>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</si>
  <si>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</si>
  <si>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</si>
  <si>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</si>
  <si>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</si>
  <si>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</si>
  <si>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</si>
  <si>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</si>
  <si>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</si>
  <si>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</si>
  <si>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</si>
  <si>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</si>
  <si>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</si>
  <si>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</si>
  <si>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</si>
  <si>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</si>
  <si>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</si>
  <si>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</si>
  <si>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</si>
  <si>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</si>
  <si>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</si>
  <si>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</si>
  <si>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</si>
  <si>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</si>
  <si>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</si>
  <si>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</si>
  <si>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</si>
  <si>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</si>
  <si>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</si>
  <si>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</si>
  <si>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</si>
  <si>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</si>
  <si>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</si>
  <si>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</si>
  <si>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</si>
  <si>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</si>
  <si>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</si>
  <si>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</si>
  <si>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</si>
  <si>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</si>
  <si>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</si>
  <si>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</si>
  <si>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</si>
  <si>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</si>
  <si>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</si>
  <si>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</si>
  <si>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</si>
  <si>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</si>
  <si>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</si>
  <si>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</si>
  <si>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</si>
  <si>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</si>
  <si>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</si>
  <si>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</si>
  <si>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</si>
  <si>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</si>
  <si>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</si>
  <si>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</si>
  <si>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</si>
  <si>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</si>
  <si>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</si>
  <si>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</si>
  <si>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</si>
  <si>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</si>
  <si>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</si>
  <si>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</si>
  <si>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</si>
  <si>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</si>
  <si>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</si>
  <si>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</si>
  <si>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</si>
  <si>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</si>
  <si>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</si>
  <si>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</si>
  <si>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</si>
  <si>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</si>
  <si>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</si>
  <si>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</si>
  <si>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</si>
  <si>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</si>
  <si>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</si>
  <si>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</si>
  <si>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</si>
  <si>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</si>
  <si>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</si>
  <si>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</si>
  <si>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</si>
  <si>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</si>
  <si>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</si>
  <si>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</si>
  <si>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</si>
  <si>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</si>
  <si>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</si>
  <si>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</si>
  <si>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</si>
  <si>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</si>
  <si>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</si>
  <si>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</si>
  <si>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</si>
  <si>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</si>
  <si>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</si>
  <si>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</si>
  <si>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</si>
  <si>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</si>
  <si>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</si>
  <si>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</si>
  <si>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</si>
  <si>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</si>
  <si>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</si>
  <si>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</si>
  <si>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</si>
  <si>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</si>
  <si>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</si>
  <si>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</si>
  <si>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</si>
  <si>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</si>
  <si>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</si>
  <si>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</si>
  <si>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</si>
  <si>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</si>
  <si>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</si>
  <si>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</si>
  <si>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</si>
  <si>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</si>
  <si>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</si>
  <si>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</si>
  <si>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</si>
  <si>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</si>
  <si>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</si>
  <si>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</si>
  <si>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</si>
  <si>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</si>
  <si>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</si>
  <si>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</si>
  <si>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</si>
  <si>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</si>
  <si>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</si>
  <si>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</si>
  <si>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</si>
  <si>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</si>
  <si>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</si>
  <si>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</si>
  <si>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</si>
  <si>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</si>
  <si>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</si>
  <si>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</si>
  <si>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</si>
  <si>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</si>
  <si>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</si>
  <si>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</si>
  <si>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</si>
  <si>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</si>
  <si>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</si>
  <si>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</si>
  <si>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</si>
  <si>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</si>
  <si>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</si>
  <si>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</si>
  <si>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</si>
  <si>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</si>
  <si>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</si>
  <si>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</si>
  <si>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</si>
  <si>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</si>
  <si>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</si>
  <si>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</si>
  <si>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</si>
  <si>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</si>
  <si>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</si>
  <si>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</si>
  <si>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</si>
  <si>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</si>
  <si>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</si>
  <si>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</si>
  <si>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</si>
  <si>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</si>
  <si>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</si>
  <si>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</si>
  <si>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</si>
  <si>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</si>
  <si>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</si>
  <si>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</si>
  <si>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</si>
  <si>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</si>
  <si>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</si>
  <si>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</si>
  <si>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</si>
  <si>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</si>
  <si>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</si>
  <si>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</si>
  <si>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</si>
  <si>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</si>
  <si>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</si>
  <si>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</si>
  <si>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</si>
  <si>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</si>
  <si>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</si>
  <si>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</si>
  <si>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</si>
  <si>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</si>
  <si>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</si>
  <si>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</si>
  <si>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</si>
  <si>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</si>
  <si>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</si>
  <si>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</si>
  <si>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</si>
  <si>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</si>
  <si>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</si>
  <si>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</si>
  <si>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</si>
  <si>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</si>
  <si>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</si>
  <si>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</si>
  <si>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</si>
  <si>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</si>
  <si>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</si>
  <si>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</si>
  <si>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</si>
  <si>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</si>
  <si>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</si>
  <si>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</si>
  <si>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</si>
  <si>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</si>
  <si>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</si>
  <si>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</si>
  <si>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</si>
  <si>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</si>
  <si>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</si>
  <si>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</si>
  <si>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</si>
  <si>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</si>
  <si>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</si>
  <si>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</si>
  <si>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</si>
  <si>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</si>
  <si>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</si>
  <si>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</si>
  <si>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</si>
  <si>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</si>
  <si>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</si>
  <si>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</si>
  <si>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</si>
  <si>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</si>
  <si>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</si>
  <si>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</si>
  <si>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</si>
  <si>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</si>
  <si>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</si>
  <si>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</si>
  <si>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</si>
  <si>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</si>
  <si>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</si>
  <si>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</si>
  <si>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</si>
  <si>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</si>
  <si>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</si>
  <si>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</si>
  <si>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</si>
  <si>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</si>
  <si>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</si>
  <si>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</si>
  <si>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</si>
  <si>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</si>
  <si>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</si>
  <si>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</si>
  <si>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</si>
  <si>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</si>
  <si>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</si>
  <si>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</si>
  <si>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</si>
  <si>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</si>
  <si>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</si>
  <si>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</si>
  <si>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</si>
  <si>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</si>
  <si>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</si>
  <si>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</si>
  <si>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</si>
  <si>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</si>
  <si>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</si>
  <si>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</si>
  <si>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</si>
  <si>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</si>
  <si>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</si>
  <si>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</si>
  <si>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</si>
  <si>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</si>
  <si>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</si>
  <si>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</si>
  <si>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</si>
  <si>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</si>
  <si>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</si>
  <si>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</si>
  <si>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</si>
  <si>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</si>
  <si>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</si>
  <si>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</si>
  <si>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</si>
  <si>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</si>
  <si>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</si>
  <si>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</si>
  <si>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</si>
  <si>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</si>
  <si>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</si>
  <si>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</si>
  <si>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</si>
  <si>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</si>
  <si>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</si>
  <si>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</si>
  <si>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</si>
  <si>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</si>
  <si>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</si>
  <si>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</si>
  <si>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</si>
  <si>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</si>
  <si>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</si>
  <si>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</si>
  <si>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</si>
  <si>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</si>
  <si>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</si>
  <si>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</si>
  <si>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</si>
  <si>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</si>
  <si>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</si>
  <si>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</si>
  <si>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</si>
  <si>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</si>
  <si>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</si>
  <si>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</si>
  <si>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</si>
  <si>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</si>
  <si>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</si>
  <si>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</si>
  <si>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</si>
  <si>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</si>
  <si>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</si>
  <si>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</si>
  <si>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</si>
  <si>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</si>
  <si>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</si>
  <si>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</si>
  <si>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</si>
  <si>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</si>
  <si>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</si>
  <si>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</si>
  <si>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</si>
  <si>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</si>
  <si>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</si>
  <si>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</si>
  <si>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</si>
  <si>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</si>
  <si>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</si>
  <si>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</si>
  <si>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</si>
  <si>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</si>
  <si>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</si>
  <si>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</si>
  <si>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</si>
  <si>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</si>
  <si>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</si>
  <si>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</si>
  <si>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</si>
  <si>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</si>
  <si>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</si>
  <si>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</si>
  <si>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</si>
  <si>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</si>
  <si>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</si>
  <si>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</si>
  <si>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</si>
  <si>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</si>
  <si>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</si>
  <si>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</si>
  <si>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</si>
  <si>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</si>
  <si>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</si>
  <si>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</si>
  <si>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</si>
  <si>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</si>
  <si>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</si>
  <si>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</si>
  <si>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</si>
  <si>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</si>
  <si>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</si>
  <si>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</si>
  <si>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</si>
  <si>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</si>
  <si>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</si>
  <si>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</si>
  <si>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</si>
  <si>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</si>
  <si>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</si>
  <si>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</si>
  <si>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</si>
  <si>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</si>
  <si>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</si>
  <si>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</si>
  <si>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</si>
  <si>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</si>
  <si>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</si>
  <si>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</si>
  <si>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</si>
  <si>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</si>
  <si>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</si>
  <si>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</si>
  <si>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</si>
  <si>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</si>
  <si>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</si>
  <si>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</si>
  <si>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</si>
  <si>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</si>
  <si>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</si>
  <si>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</si>
  <si>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</si>
  <si>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</si>
  <si>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</si>
  <si>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</si>
  <si>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</si>
  <si>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</si>
  <si>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</si>
  <si>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</si>
  <si>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</si>
  <si>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</si>
  <si>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</si>
  <si>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</si>
  <si>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</si>
  <si>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</si>
  <si>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</si>
  <si>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</si>
  <si>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</si>
  <si>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</si>
  <si>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</si>
  <si>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</si>
  <si>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</si>
  <si>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</si>
  <si>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</si>
  <si>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</si>
  <si>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</si>
  <si>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</si>
  <si>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</si>
  <si>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</si>
  <si>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</si>
  <si>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</si>
  <si>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</si>
  <si>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</si>
  <si>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</si>
  <si>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</si>
  <si>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</si>
  <si>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</si>
  <si>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</si>
  <si>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</si>
  <si>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</si>
  <si>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</si>
  <si>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</si>
  <si>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</si>
  <si>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</si>
  <si>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</si>
  <si>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</si>
  <si>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</si>
  <si>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</si>
  <si>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</si>
  <si>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</si>
  <si>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</si>
  <si>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</si>
  <si>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</si>
  <si>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</si>
  <si>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</si>
  <si>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</si>
  <si>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</si>
  <si>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</si>
  <si>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</si>
  <si>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</si>
  <si>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</si>
  <si>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</si>
  <si>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</si>
  <si>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</si>
  <si>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</si>
  <si>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</si>
  <si>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</si>
  <si>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</si>
  <si>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</si>
  <si>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</si>
  <si>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</si>
  <si>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</si>
  <si>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</si>
  <si>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</si>
  <si>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</si>
  <si>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</si>
  <si>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</si>
  <si>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</si>
  <si>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</si>
  <si>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</si>
  <si>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</si>
  <si>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</si>
  <si>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</si>
  <si>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</si>
  <si>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</si>
  <si>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</si>
  <si>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</si>
  <si>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</si>
  <si>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</si>
  <si>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</si>
  <si>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</si>
  <si>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</si>
  <si>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</si>
  <si>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</si>
  <si>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</si>
  <si>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</si>
  <si>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</si>
  <si>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</si>
  <si>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</si>
  <si>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</si>
  <si>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</si>
  <si>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</si>
  <si>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</si>
  <si>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</si>
  <si>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</si>
  <si>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</si>
  <si>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</si>
  <si>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</si>
  <si>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</si>
  <si>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</si>
  <si>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</si>
  <si>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</si>
  <si>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</si>
  <si>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</si>
  <si>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</si>
  <si>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</si>
  <si>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</si>
  <si>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</si>
  <si>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</si>
  <si>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</si>
  <si>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</si>
  <si>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</si>
  <si>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</si>
  <si>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</si>
  <si>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</si>
  <si>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</si>
  <si>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</si>
  <si>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</si>
  <si>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</si>
  <si>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</si>
  <si>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</si>
  <si>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</si>
  <si>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</si>
  <si>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</si>
  <si>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</si>
  <si>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</si>
  <si>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</si>
  <si>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</si>
  <si>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</si>
  <si>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</si>
  <si>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</si>
  <si>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</si>
  <si>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</si>
  <si>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</si>
  <si>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</si>
  <si>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</si>
  <si>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</si>
  <si>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</si>
  <si>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</si>
  <si>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</si>
  <si>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</si>
  <si>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</si>
  <si>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</si>
  <si>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</si>
  <si>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</si>
  <si>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</si>
  <si>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</si>
  <si>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</si>
  <si>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</si>
  <si>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</si>
  <si>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</si>
  <si>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</si>
  <si>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</si>
  <si>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</si>
  <si>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</si>
  <si>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</si>
  <si>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</si>
  <si>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</si>
  <si>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</si>
  <si>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</si>
  <si>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</si>
  <si>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</si>
  <si>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</si>
  <si>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</si>
  <si>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</si>
  <si>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</si>
  <si>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</si>
  <si>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</si>
  <si>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</si>
  <si>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</si>
  <si>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</si>
  <si>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</si>
  <si>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</si>
  <si>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</si>
  <si>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</si>
  <si>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</si>
  <si>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</si>
  <si>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</si>
  <si>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</si>
  <si>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</si>
  <si>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</si>
  <si>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</si>
  <si>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</si>
  <si>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</si>
  <si>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</si>
  <si>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</si>
  <si>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</si>
  <si>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</si>
  <si>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</si>
  <si>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</si>
  <si>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</si>
  <si>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</si>
  <si>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</si>
  <si>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</si>
  <si>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</si>
  <si>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</si>
  <si>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</si>
  <si>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</si>
  <si>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</si>
  <si>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</si>
  <si>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</si>
  <si>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</si>
  <si>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</si>
  <si>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</si>
  <si>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</si>
  <si>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</si>
  <si>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</si>
  <si>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</si>
  <si>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</si>
  <si>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</si>
  <si>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</si>
  <si>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</si>
  <si>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</si>
  <si>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</si>
  <si>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</si>
  <si>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</si>
  <si>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</si>
  <si>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</si>
  <si>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</si>
  <si>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</si>
  <si>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</si>
  <si>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</si>
  <si>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</si>
  <si>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</si>
  <si>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</si>
  <si>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</si>
  <si>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</si>
  <si>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</si>
  <si>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</si>
  <si>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</si>
  <si>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</si>
  <si>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</si>
  <si>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</si>
  <si>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</si>
  <si>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</si>
  <si>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</si>
  <si>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</si>
  <si>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</si>
  <si>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</si>
  <si>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</si>
  <si>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</si>
  <si>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</si>
  <si>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</si>
  <si>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</si>
  <si>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</si>
  <si>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</si>
  <si>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</si>
  <si>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</si>
  <si>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</si>
  <si>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</si>
  <si>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</si>
  <si>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</si>
  <si>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</si>
  <si>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</si>
  <si>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</si>
  <si>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</si>
  <si>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</si>
  <si>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</si>
  <si>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</si>
  <si>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</si>
  <si>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</si>
  <si>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</si>
  <si>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</si>
  <si>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</si>
  <si>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</si>
  <si>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</si>
  <si>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</si>
  <si>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</si>
  <si>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</si>
  <si>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</si>
  <si>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</si>
  <si>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</si>
  <si>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</si>
  <si>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</si>
  <si>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</si>
  <si>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</si>
  <si>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</si>
  <si>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</si>
  <si>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</si>
  <si>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</si>
  <si>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</si>
  <si>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</si>
  <si>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</si>
  <si>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</si>
  <si>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</si>
  <si>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</si>
  <si>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</si>
  <si>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</si>
  <si>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</si>
  <si>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</si>
  <si>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</si>
  <si>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</si>
  <si>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</si>
  <si>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</si>
  <si>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</si>
  <si>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</si>
  <si>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</si>
  <si>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</si>
  <si>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</si>
  <si>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</si>
  <si>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</si>
  <si>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</si>
  <si>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</si>
  <si>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</si>
  <si>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</si>
  <si>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</si>
  <si>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</si>
  <si>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</si>
  <si>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</si>
  <si>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</si>
  <si>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</si>
  <si>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</si>
  <si>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</si>
  <si>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</si>
  <si>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</si>
  <si>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</si>
  <si>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</si>
  <si>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</si>
  <si>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</si>
  <si>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</si>
  <si>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</si>
  <si>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</si>
  <si>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</si>
  <si>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</si>
  <si>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</si>
  <si>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</si>
  <si>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</si>
  <si>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</si>
  <si>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</si>
  <si>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</si>
  <si>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</si>
  <si>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</si>
  <si>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</si>
  <si>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</si>
  <si>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</si>
  <si>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</si>
  <si>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</si>
  <si>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</si>
  <si>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</si>
  <si>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</si>
  <si>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</si>
  <si>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</si>
  <si>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</si>
  <si>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</si>
  <si>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</si>
  <si>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</si>
  <si>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</si>
  <si>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</si>
  <si>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</si>
  <si>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</si>
  <si>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</si>
  <si>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</si>
  <si>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</si>
  <si>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</si>
  <si>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</si>
  <si>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</si>
  <si>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</si>
  <si>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</si>
  <si>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</si>
  <si>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</si>
  <si>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</si>
  <si>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</si>
  <si>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</si>
  <si>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</si>
  <si>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</si>
  <si>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</si>
  <si>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</si>
  <si>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</si>
  <si>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</si>
  <si>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</si>
  <si>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</si>
  <si>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</si>
  <si>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</si>
  <si>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</si>
  <si>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</si>
  <si>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</si>
  <si>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</si>
  <si>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</si>
  <si>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</si>
  <si>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</si>
  <si>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</si>
  <si>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</si>
  <si>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</si>
  <si>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</si>
  <si>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</si>
  <si>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</si>
  <si>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</si>
  <si>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</si>
  <si>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</si>
  <si>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</si>
  <si>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</si>
  <si>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</si>
  <si>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</si>
  <si>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</si>
  <si>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</si>
  <si>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</si>
  <si>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</si>
  <si>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</si>
  <si>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</si>
  <si>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</si>
  <si>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</si>
  <si>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</si>
  <si>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</si>
  <si>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</si>
  <si>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</si>
  <si>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</si>
  <si>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</si>
  <si>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</si>
  <si>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</si>
  <si>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</si>
  <si>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</si>
  <si>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</si>
  <si>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</si>
  <si>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</si>
  <si>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</si>
  <si>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</si>
  <si>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</si>
  <si>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</si>
  <si>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</si>
  <si>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</si>
  <si>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</si>
  <si>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</si>
  <si>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</si>
  <si>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</si>
  <si>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</si>
  <si>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</si>
  <si>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</si>
  <si>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</si>
  <si>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</si>
  <si>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</si>
  <si>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</si>
  <si>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</si>
  <si>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</si>
  <si>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</si>
  <si>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</si>
  <si>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</si>
  <si>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</si>
  <si>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</si>
  <si>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</si>
  <si>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</si>
  <si>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</si>
  <si>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</si>
  <si>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</si>
  <si>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</si>
  <si>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</si>
  <si>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</si>
  <si>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</si>
  <si>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</si>
  <si>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</si>
  <si>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</si>
  <si>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</si>
  <si>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</si>
  <si>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</si>
  <si>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</si>
  <si>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</si>
  <si>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</si>
  <si>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</si>
  <si>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</si>
  <si>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</si>
  <si>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</si>
  <si>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</si>
  <si>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</si>
  <si>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</si>
  <si>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</si>
  <si>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</si>
  <si>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</si>
  <si>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</si>
  <si>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</si>
  <si>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</si>
  <si>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</si>
  <si>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</si>
  <si>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</si>
  <si>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</si>
  <si>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</si>
  <si>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</si>
  <si>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</si>
  <si>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</si>
  <si>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</si>
  <si>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</si>
  <si>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</si>
  <si>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</si>
  <si>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</si>
  <si>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</si>
  <si>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</si>
  <si>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</si>
  <si>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</si>
  <si>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</si>
  <si>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</si>
  <si>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</si>
  <si>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</si>
  <si>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</si>
  <si>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</si>
  <si>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</si>
  <si>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</si>
  <si>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</si>
  <si>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</si>
  <si>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</si>
  <si>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</si>
  <si>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</si>
  <si>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</si>
  <si>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</si>
  <si>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</si>
  <si>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</si>
  <si>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</si>
  <si>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</si>
  <si>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</si>
  <si>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</si>
  <si>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</si>
  <si>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</si>
  <si>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</si>
  <si>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</si>
  <si>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</si>
  <si>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</si>
  <si>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</si>
  <si>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</si>
  <si>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</si>
  <si>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</si>
  <si>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</si>
  <si>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</si>
  <si>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</si>
  <si>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</si>
  <si>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</si>
  <si>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</si>
  <si>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</si>
  <si>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</si>
  <si>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</si>
  <si>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</si>
  <si>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</si>
  <si>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</si>
  <si>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</si>
  <si>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</si>
  <si>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</si>
  <si>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</si>
  <si>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</si>
  <si>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</si>
  <si>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</si>
  <si>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</si>
  <si>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</si>
  <si>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</si>
  <si>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</si>
  <si>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</si>
  <si>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</si>
  <si>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</si>
  <si>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</si>
  <si>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</si>
  <si>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</si>
  <si>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</si>
  <si>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</si>
  <si>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</si>
  <si>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</si>
  <si>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</si>
  <si>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</si>
  <si>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</si>
  <si>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</si>
  <si>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</si>
  <si>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</si>
  <si>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</si>
  <si>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</si>
  <si>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</si>
  <si>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</si>
  <si>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</si>
  <si>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</si>
  <si>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</si>
  <si>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</si>
  <si>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</si>
  <si>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</si>
  <si>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</si>
  <si>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</si>
  <si>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</si>
  <si>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</si>
  <si>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</si>
  <si>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</si>
  <si>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</si>
  <si>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</si>
  <si>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</si>
  <si>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</si>
  <si>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</si>
  <si>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</si>
  <si>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</si>
  <si>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</si>
  <si>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</si>
  <si>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</si>
  <si>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</si>
  <si>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</si>
  <si>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</si>
  <si>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</si>
  <si>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</si>
  <si>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</si>
  <si>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</si>
  <si>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</si>
  <si>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</si>
  <si>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</si>
  <si>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</si>
  <si>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</si>
  <si>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</si>
  <si>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</si>
  <si>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</si>
  <si>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</si>
  <si>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</si>
  <si>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</si>
  <si>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</si>
  <si>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</si>
  <si>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</si>
  <si>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</si>
  <si>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</si>
  <si>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</si>
  <si>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</si>
  <si>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</si>
  <si>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</si>
  <si>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</si>
  <si>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</si>
  <si>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</si>
  <si>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</si>
  <si>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</si>
  <si>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</si>
  <si>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</si>
  <si>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</si>
  <si>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</si>
  <si>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</si>
  <si>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</si>
  <si>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</si>
  <si>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</si>
  <si>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</si>
  <si>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</si>
  <si>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</si>
  <si>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</si>
  <si>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</si>
  <si>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</si>
  <si>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</si>
  <si>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</si>
  <si>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</si>
  <si>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</si>
  <si>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</si>
  <si>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</si>
  <si>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</si>
  <si>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</si>
  <si>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</si>
  <si>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</si>
  <si>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</si>
  <si>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</si>
  <si>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</si>
  <si>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</si>
  <si>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</si>
  <si>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</si>
  <si>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</si>
  <si>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</si>
  <si>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</si>
  <si>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</si>
  <si>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</si>
  <si>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</si>
  <si>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</si>
  <si>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</si>
  <si>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</si>
  <si>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</si>
  <si>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</si>
  <si>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</si>
  <si>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</si>
  <si>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</si>
  <si>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</si>
  <si>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</si>
  <si>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</si>
  <si>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</si>
  <si>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</si>
  <si>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</si>
  <si>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</si>
  <si>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</si>
  <si>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</si>
  <si>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</si>
  <si>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</si>
  <si>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</si>
  <si>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</si>
  <si>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</si>
  <si>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</si>
  <si>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</si>
  <si>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</si>
  <si>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</si>
  <si>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</si>
  <si>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</si>
  <si>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</si>
  <si>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</si>
  <si>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</si>
  <si>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</si>
  <si>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</si>
  <si>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</si>
  <si>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</si>
  <si>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</si>
  <si>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</si>
  <si>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</si>
  <si>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</si>
  <si>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</si>
  <si>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</si>
  <si>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</si>
  <si>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</si>
  <si>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</si>
  <si>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</si>
  <si>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</si>
  <si>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</si>
  <si>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</si>
  <si>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</si>
  <si>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</si>
  <si>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</si>
  <si>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</si>
  <si>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</si>
  <si>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</si>
  <si>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</si>
  <si>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</si>
  <si>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</si>
  <si>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</si>
  <si>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</si>
  <si>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</si>
  <si>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</si>
  <si>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</si>
  <si>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</si>
  <si>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</si>
  <si>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</si>
  <si>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</si>
  <si>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</si>
  <si>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</si>
  <si>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</si>
  <si>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</si>
  <si>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</si>
  <si>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</si>
  <si>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</si>
  <si>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</si>
  <si>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</si>
  <si>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</si>
  <si>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</si>
  <si>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</si>
  <si>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</si>
  <si>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</si>
  <si>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</si>
  <si>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</si>
  <si>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</si>
  <si>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</si>
  <si>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</si>
  <si>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</si>
  <si>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</si>
  <si>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</si>
  <si>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</si>
  <si>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</si>
  <si>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</si>
  <si>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</si>
  <si>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</si>
  <si>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</si>
  <si>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</si>
  <si>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</si>
  <si>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</si>
  <si>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</si>
  <si>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</si>
  <si>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</si>
  <si>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</si>
  <si>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</si>
  <si>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</si>
  <si>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</si>
  <si>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</si>
  <si>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</si>
  <si>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</si>
  <si>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</si>
  <si>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</si>
  <si>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</si>
  <si>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</si>
  <si>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</si>
  <si>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</si>
  <si>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</si>
  <si>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</si>
  <si>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</si>
  <si>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</si>
  <si>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</si>
  <si>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</si>
  <si>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</si>
  <si>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</si>
  <si>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</si>
  <si>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</si>
  <si>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</si>
  <si>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</si>
  <si>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</si>
  <si>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</si>
  <si>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</si>
  <si>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</si>
  <si>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</si>
  <si>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</si>
  <si>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</si>
  <si>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</si>
  <si>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</si>
  <si>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</si>
  <si>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</si>
  <si>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</si>
  <si>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</si>
  <si>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</si>
  <si>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</si>
  <si>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</si>
  <si>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</si>
  <si>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</si>
  <si>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</si>
  <si>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</si>
  <si>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</si>
  <si>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</si>
  <si>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</si>
  <si>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</si>
  <si>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</si>
  <si>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</si>
  <si>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</si>
  <si>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</si>
  <si>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</si>
  <si>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</si>
  <si>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</si>
  <si>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</si>
  <si>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</si>
  <si>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</si>
  <si>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</si>
  <si>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</si>
  <si>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</si>
  <si>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</si>
  <si>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</si>
  <si>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</si>
  <si>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</si>
  <si>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</si>
  <si>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</si>
  <si>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</si>
  <si>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</si>
  <si>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</si>
  <si>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</si>
  <si>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</si>
  <si>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</si>
  <si>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</si>
  <si>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</si>
  <si>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</si>
  <si>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</si>
  <si>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</si>
  <si>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</si>
  <si>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</si>
  <si>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</si>
  <si>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</si>
  <si>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</si>
  <si>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</si>
  <si>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</si>
  <si>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</si>
  <si>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</si>
  <si>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</si>
  <si>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</si>
  <si>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</si>
  <si>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</si>
  <si>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</si>
  <si>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</si>
  <si>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</si>
  <si>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</si>
  <si>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</si>
  <si>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</si>
  <si>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</si>
  <si>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</si>
  <si>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</si>
  <si>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</si>
  <si>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</si>
  <si>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</si>
  <si>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</si>
  <si>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</si>
  <si>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</si>
  <si>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</si>
  <si>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</si>
  <si>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</si>
  <si>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</si>
  <si>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</si>
  <si>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</si>
  <si>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</si>
  <si>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</si>
  <si>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</si>
  <si>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</si>
  <si>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</si>
  <si>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</si>
  <si>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</si>
  <si>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</si>
  <si>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</si>
  <si>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</si>
  <si>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</si>
  <si>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</si>
  <si>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</si>
  <si>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</si>
  <si>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</si>
  <si>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</si>
  <si>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</si>
  <si>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</si>
  <si>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</si>
  <si>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</si>
  <si>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</si>
  <si>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</si>
  <si>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</si>
  <si>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</si>
  <si>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</si>
  <si>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</si>
  <si>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</si>
  <si>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</si>
  <si>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</si>
  <si>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</si>
  <si>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</si>
  <si>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</si>
  <si>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</si>
  <si>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</si>
  <si>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</si>
  <si>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</si>
  <si>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</si>
  <si>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</si>
  <si>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</si>
  <si>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</si>
  <si>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</si>
  <si>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</si>
  <si>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</si>
  <si>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</si>
  <si>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</si>
  <si>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</si>
  <si>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</si>
  <si>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</si>
  <si>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</si>
  <si>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</si>
  <si>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</si>
  <si>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</si>
  <si>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</si>
  <si>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</si>
  <si>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</si>
  <si>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</si>
  <si>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</si>
  <si>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</si>
  <si>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</si>
  <si>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</si>
  <si>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</si>
  <si>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</si>
  <si>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</si>
  <si>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</si>
  <si>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</si>
  <si>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</si>
  <si>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</si>
  <si>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</si>
  <si>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</si>
  <si>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</si>
  <si>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</si>
  <si>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</si>
  <si>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</si>
  <si>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</si>
  <si>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</si>
  <si>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</si>
  <si>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</si>
  <si>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</si>
  <si>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</si>
  <si>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</si>
  <si>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</si>
  <si>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</si>
  <si>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</si>
  <si>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</si>
  <si>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</si>
  <si>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</si>
  <si>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</si>
  <si>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</si>
  <si>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</si>
  <si>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</si>
  <si>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</si>
  <si>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</si>
  <si>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</si>
  <si>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</si>
  <si>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</si>
  <si>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</si>
  <si>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</si>
  <si>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</si>
  <si>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</si>
  <si>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</si>
  <si>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</si>
  <si>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</si>
  <si>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</si>
  <si>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</si>
  <si>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</si>
  <si>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</si>
  <si>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</si>
  <si>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</si>
  <si>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</si>
  <si>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</si>
  <si>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</si>
  <si>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</si>
  <si>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</si>
  <si>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</si>
  <si>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</si>
  <si>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</si>
  <si>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</si>
  <si>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</si>
  <si>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</si>
  <si>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</si>
  <si>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</si>
  <si>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</si>
  <si>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</si>
  <si>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</si>
  <si>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</si>
  <si>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</si>
  <si>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</si>
  <si>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</si>
  <si>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</si>
  <si>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</si>
  <si>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</si>
  <si>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</si>
  <si>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</si>
  <si>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</si>
  <si>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</si>
  <si>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</si>
  <si>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</si>
  <si>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</si>
  <si>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</si>
  <si>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</si>
  <si>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</si>
  <si>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</si>
  <si>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</si>
  <si>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</si>
  <si>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</si>
  <si>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</si>
  <si>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</si>
  <si>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</si>
  <si>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</si>
  <si>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</si>
  <si>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</si>
  <si>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</si>
  <si>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</si>
  <si>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</si>
  <si>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</si>
  <si>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</si>
  <si>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</si>
  <si>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</si>
  <si>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</si>
  <si>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</si>
  <si>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</si>
  <si>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</si>
  <si>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</si>
  <si>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</si>
  <si>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</si>
  <si>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</si>
  <si>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</si>
  <si>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</si>
  <si>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</si>
  <si>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</si>
  <si>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</si>
  <si>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</si>
  <si>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</si>
  <si>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</si>
  <si>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</si>
  <si>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</si>
  <si>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</si>
  <si>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</si>
  <si>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</si>
  <si>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</si>
  <si>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</si>
  <si>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</si>
  <si>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</si>
  <si>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</si>
  <si>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</si>
  <si>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</si>
  <si>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</si>
  <si>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</si>
  <si>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</si>
  <si>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</si>
  <si>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</si>
  <si>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</si>
  <si>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</si>
  <si>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</si>
  <si>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</si>
  <si>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</si>
  <si>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</si>
  <si>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</si>
  <si>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</si>
  <si>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</si>
  <si>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</si>
  <si>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</si>
  <si>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</si>
  <si>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</si>
  <si>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</si>
  <si>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</si>
  <si>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</si>
  <si>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</si>
  <si>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</si>
  <si>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</si>
  <si>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</si>
  <si>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</si>
  <si>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</si>
  <si>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</si>
  <si>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</si>
  <si>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</si>
  <si>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</si>
  <si>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</si>
  <si>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</si>
  <si>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</si>
  <si>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</si>
  <si>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</si>
  <si>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</si>
  <si>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</si>
  <si>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</si>
  <si>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</si>
  <si>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</si>
  <si>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</si>
  <si>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</si>
  <si>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</si>
  <si>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</si>
  <si>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</si>
  <si>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</si>
  <si>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</si>
  <si>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</si>
  <si>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</si>
  <si>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</si>
  <si>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</si>
  <si>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</si>
  <si>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</si>
  <si>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</si>
  <si>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</si>
  <si>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</si>
  <si>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</si>
  <si>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</si>
  <si>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</si>
  <si>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</si>
  <si>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</si>
  <si>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</si>
  <si>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</si>
  <si>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</si>
  <si>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</si>
  <si>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</si>
  <si>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</si>
  <si>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</si>
  <si>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</si>
  <si>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</si>
  <si>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</si>
  <si>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</si>
  <si>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</si>
  <si>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</si>
  <si>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</si>
  <si>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</si>
  <si>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</si>
  <si>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</si>
  <si>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</si>
  <si>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</si>
  <si>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</si>
  <si>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</si>
  <si>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</si>
  <si>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</si>
  <si>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</si>
  <si>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</si>
  <si>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</si>
  <si>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</si>
  <si>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</si>
  <si>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</si>
  <si>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</si>
  <si>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</si>
  <si>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</si>
  <si>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</si>
  <si>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</si>
  <si>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</si>
  <si>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</si>
  <si>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</si>
  <si>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</si>
  <si>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</si>
  <si>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</si>
  <si>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</si>
  <si>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</si>
  <si>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</si>
  <si>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</si>
  <si>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</si>
  <si>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</si>
  <si>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</si>
  <si>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</si>
  <si>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</si>
  <si>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</si>
  <si>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</si>
  <si>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</si>
  <si>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</si>
  <si>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</si>
  <si>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</si>
  <si>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</si>
  <si>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</si>
  <si>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</si>
  <si>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</si>
  <si>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</si>
  <si>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</si>
  <si>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</si>
  <si>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</si>
  <si>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</si>
  <si>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</si>
  <si>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</si>
  <si>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</si>
  <si>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</si>
  <si>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</si>
  <si>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</si>
  <si>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</si>
  <si>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</si>
  <si>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</si>
  <si>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</si>
  <si>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</si>
  <si>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</si>
  <si>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</si>
  <si>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</si>
  <si>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</si>
  <si>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</si>
  <si>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</si>
  <si>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</si>
  <si>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</si>
  <si>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</si>
  <si>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</si>
  <si>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</si>
  <si>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</si>
  <si>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</si>
  <si>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</si>
  <si>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</si>
  <si>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</si>
  <si>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</si>
  <si>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</si>
  <si>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</si>
  <si>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</si>
  <si>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</si>
  <si>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</si>
  <si>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</si>
  <si>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</si>
  <si>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</si>
  <si>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</si>
  <si>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</si>
  <si>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</si>
  <si>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</si>
  <si>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</si>
  <si>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</si>
  <si>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</si>
  <si>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</si>
  <si>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</si>
  <si>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</si>
  <si>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</si>
  <si>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</si>
  <si>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</si>
  <si>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</si>
  <si>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</si>
  <si>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</si>
  <si>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</si>
  <si>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</si>
  <si>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</si>
  <si>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</si>
  <si>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</si>
  <si>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</si>
  <si>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</si>
  <si>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</si>
  <si>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</si>
  <si>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</si>
  <si>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</si>
  <si>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</si>
  <si>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</si>
  <si>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</si>
  <si>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</si>
  <si>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</si>
  <si>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</si>
  <si>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</si>
  <si>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</si>
  <si>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</si>
  <si>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</si>
  <si>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</si>
  <si>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</si>
  <si>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</si>
  <si>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</si>
  <si>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</si>
  <si>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</si>
  <si>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</si>
  <si>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</si>
  <si>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</si>
  <si>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</si>
  <si>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</si>
  <si>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</si>
  <si>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</si>
  <si>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</si>
  <si>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</si>
  <si>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</si>
  <si>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</si>
  <si>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</si>
  <si>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</si>
  <si>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</si>
  <si>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</si>
  <si>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</si>
  <si>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</si>
  <si>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</si>
  <si>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</si>
  <si>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</si>
  <si>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</si>
  <si>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</si>
  <si>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</si>
  <si>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</si>
  <si>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</si>
  <si>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</si>
  <si>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</si>
  <si>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</si>
  <si>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</si>
  <si>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</si>
  <si>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</si>
  <si>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</si>
  <si>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</si>
  <si>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</si>
  <si>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</si>
  <si>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</si>
  <si>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</si>
  <si>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</si>
  <si>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</si>
  <si>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</si>
  <si>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</si>
  <si>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</si>
  <si>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</si>
  <si>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</si>
  <si>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</si>
  <si>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</si>
  <si>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</si>
  <si>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</si>
  <si>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</si>
  <si>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</si>
  <si>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</si>
  <si>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</si>
  <si>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</si>
  <si>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</si>
  <si>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</si>
  <si>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</si>
  <si>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</si>
  <si>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</si>
  <si>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</si>
  <si>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</si>
  <si>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</si>
  <si>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</si>
  <si>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</si>
  <si>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</si>
  <si>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</si>
  <si>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</si>
  <si>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</si>
  <si>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</si>
  <si>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</si>
  <si>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</si>
  <si>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</si>
  <si>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</si>
  <si>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</si>
  <si>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</si>
  <si>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</si>
  <si>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</si>
  <si>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</si>
  <si>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</si>
  <si>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</si>
  <si>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</si>
  <si>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</si>
  <si>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</si>
  <si>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</si>
  <si>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</si>
  <si>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</si>
  <si>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</si>
  <si>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</si>
  <si>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</si>
  <si>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</si>
  <si>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</si>
  <si>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</si>
  <si>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</si>
  <si>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</si>
  <si>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</si>
  <si>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</si>
  <si>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</si>
  <si>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</si>
  <si>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</si>
  <si>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</si>
  <si>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</si>
  <si>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</si>
  <si>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</si>
  <si>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</si>
  <si>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</si>
  <si>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</si>
  <si>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</si>
  <si>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</si>
  <si>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</si>
  <si>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</si>
  <si>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</si>
  <si>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</si>
  <si>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</si>
  <si>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</si>
  <si>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</si>
  <si>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</si>
  <si>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</si>
  <si>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</si>
  <si>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</si>
  <si>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</si>
  <si>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</si>
  <si>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</si>
  <si>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</si>
  <si>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</si>
  <si>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</si>
  <si>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</si>
  <si>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</si>
  <si>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</si>
  <si>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</si>
  <si>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</si>
  <si>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</si>
  <si>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</si>
  <si>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</si>
  <si>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</si>
  <si>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</si>
  <si>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</si>
  <si>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</si>
  <si>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</si>
  <si>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</si>
  <si>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</si>
  <si>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</si>
  <si>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</si>
  <si>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</si>
  <si>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</si>
  <si>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</si>
  <si>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</si>
  <si>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</si>
  <si>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</si>
  <si>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</si>
  <si>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</si>
  <si>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</si>
  <si>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</si>
  <si>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</si>
  <si>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</si>
  <si>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</si>
  <si>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</si>
  <si>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</si>
  <si>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</si>
  <si>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</si>
  <si>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</si>
  <si>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</si>
  <si>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</si>
  <si>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</si>
  <si>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</si>
  <si>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</si>
  <si>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</si>
  <si>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</si>
  <si>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</si>
  <si>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</si>
  <si>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</si>
  <si>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</si>
  <si>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</si>
  <si>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</si>
  <si>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</si>
  <si>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</si>
  <si>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</si>
  <si>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</si>
  <si>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</si>
  <si>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</si>
  <si>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</si>
  <si>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</si>
  <si>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</si>
  <si>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</si>
  <si>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</si>
  <si>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</si>
  <si>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</si>
  <si>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</si>
  <si>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</si>
  <si>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</si>
  <si>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</si>
  <si>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</si>
  <si>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</si>
  <si>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</si>
  <si>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</si>
  <si>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</si>
  <si>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</si>
  <si>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</si>
  <si>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</si>
  <si>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</si>
  <si>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</si>
  <si>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</si>
  <si>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</si>
  <si>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</si>
  <si>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</si>
  <si>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</si>
  <si>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</si>
  <si>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</si>
  <si>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</si>
  <si>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</si>
  <si>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</si>
  <si>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</si>
  <si>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</si>
  <si>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</si>
  <si>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</si>
  <si>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</si>
  <si>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</si>
  <si>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</si>
  <si>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</si>
  <si>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</si>
  <si>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</si>
  <si>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</si>
  <si>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</si>
  <si>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</si>
  <si>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</si>
  <si>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</si>
  <si>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</si>
  <si>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</si>
  <si>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</si>
  <si>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</si>
  <si>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</si>
  <si>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</si>
  <si>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</si>
  <si>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</si>
  <si>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</si>
  <si>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</si>
  <si>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</si>
  <si>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</si>
  <si>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</si>
  <si>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</si>
  <si>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</si>
  <si>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</si>
  <si>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</si>
  <si>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</si>
  <si>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</si>
  <si>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</si>
  <si>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</si>
  <si>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</si>
  <si>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</si>
  <si>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</si>
  <si>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</si>
  <si>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</si>
  <si>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</si>
  <si>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</si>
  <si>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</si>
  <si>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</si>
  <si>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</si>
  <si>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</si>
  <si>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</si>
  <si>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</si>
  <si>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</si>
  <si>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</si>
  <si>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</si>
  <si>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</si>
  <si>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</si>
  <si>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</si>
  <si>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</si>
  <si>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</si>
  <si>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</si>
  <si>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</si>
  <si>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</si>
  <si>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</si>
  <si>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</si>
  <si>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</si>
  <si>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</si>
  <si>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</si>
  <si>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</si>
  <si>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</si>
  <si>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</si>
  <si>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</si>
  <si>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</si>
  <si>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</si>
  <si>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</si>
  <si>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</si>
  <si>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</si>
  <si>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</si>
  <si>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</si>
  <si>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</si>
  <si>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</si>
  <si>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</si>
  <si>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</si>
  <si>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</si>
  <si>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</si>
  <si>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</si>
  <si>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</si>
  <si>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</si>
  <si>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</si>
  <si>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</si>
  <si>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</si>
  <si>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</si>
  <si>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</si>
  <si>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</si>
  <si>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</si>
  <si>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</si>
  <si>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</si>
  <si>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</si>
  <si>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</si>
  <si>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</si>
  <si>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</si>
  <si>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</si>
  <si>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</si>
  <si>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</si>
  <si>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</si>
  <si>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</si>
  <si>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</si>
  <si>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</si>
  <si>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</si>
  <si>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</si>
  <si>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</si>
  <si>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</si>
  <si>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</si>
  <si>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</si>
  <si>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</si>
  <si>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</si>
  <si>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</si>
  <si>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</si>
  <si>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</si>
  <si>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</si>
  <si>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</si>
  <si>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</si>
  <si>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</si>
  <si>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</si>
  <si>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</si>
  <si>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</si>
  <si>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</si>
  <si>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</si>
  <si>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</si>
  <si>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</si>
  <si>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</si>
  <si>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</si>
  <si>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</si>
  <si>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</si>
  <si>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</si>
  <si>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</si>
  <si>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</si>
  <si>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</si>
  <si>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</si>
  <si>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</si>
  <si>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</si>
  <si>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</si>
  <si>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</si>
  <si>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</si>
  <si>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</si>
  <si>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</si>
  <si>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</si>
  <si>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</si>
  <si>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</si>
  <si>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</si>
  <si>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</si>
  <si>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</si>
  <si>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</si>
  <si>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</si>
  <si>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</si>
  <si>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</si>
  <si>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</si>
  <si>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</si>
  <si>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</si>
  <si>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</si>
  <si>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</si>
  <si>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</si>
  <si>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</si>
  <si>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</si>
  <si>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</si>
  <si>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</si>
  <si>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</si>
  <si>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</si>
  <si>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</si>
  <si>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</si>
  <si>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</si>
  <si>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</si>
  <si>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</si>
  <si>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</si>
  <si>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</si>
  <si>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</si>
  <si>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</si>
  <si>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</si>
  <si>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</si>
  <si>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</si>
  <si>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</si>
  <si>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</si>
  <si>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</si>
  <si>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</si>
  <si>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</si>
  <si>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</si>
  <si>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</si>
  <si>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</si>
  <si>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</si>
  <si>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</si>
  <si>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</si>
  <si>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</si>
  <si>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</si>
  <si>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</si>
  <si>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</si>
  <si>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</si>
  <si>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</si>
  <si>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</si>
  <si>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</si>
  <si>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</si>
  <si>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</si>
  <si>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</si>
  <si>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</si>
  <si>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</si>
  <si>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</si>
  <si>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</si>
  <si>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</si>
  <si>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</si>
  <si>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</si>
  <si>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</si>
  <si>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</si>
  <si>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</si>
  <si>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</si>
  <si>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</si>
  <si>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</si>
  <si>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</si>
  <si>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</si>
  <si>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</si>
  <si>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</si>
  <si>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</si>
  <si>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</si>
  <si>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</si>
  <si>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</si>
  <si>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</si>
  <si>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</si>
  <si>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</si>
  <si>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</si>
  <si>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</si>
  <si>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</si>
  <si>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</si>
  <si>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</si>
  <si>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</si>
  <si>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</si>
  <si>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</si>
  <si>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</si>
  <si>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</si>
  <si>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</si>
  <si>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</si>
  <si>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</si>
  <si>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</si>
  <si>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</si>
  <si>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</si>
  <si>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</si>
  <si>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</si>
  <si>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</si>
  <si>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</si>
  <si>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</si>
  <si>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</si>
  <si>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</si>
  <si>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</si>
  <si>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</si>
  <si>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</si>
  <si>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</si>
  <si>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</si>
  <si>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</si>
  <si>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</si>
  <si>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</si>
  <si>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</si>
  <si>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</si>
  <si>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</si>
  <si>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</si>
  <si>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</si>
  <si>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</si>
  <si>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</si>
  <si>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</si>
  <si>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</si>
  <si>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</si>
  <si>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</si>
  <si>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</si>
  <si>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</si>
  <si>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</si>
  <si>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</si>
  <si>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</si>
  <si>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</si>
  <si>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</si>
  <si>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</si>
  <si>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</si>
  <si>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</si>
  <si>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</si>
  <si>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</si>
  <si>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</si>
  <si>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</si>
  <si>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</si>
  <si>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</si>
  <si>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</si>
  <si>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</si>
  <si>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</si>
  <si>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</si>
  <si>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</si>
  <si>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</si>
  <si>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</si>
  <si>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</si>
  <si>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</si>
  <si>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</si>
  <si>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</si>
  <si>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</si>
  <si>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</si>
  <si>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</si>
  <si>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</si>
  <si>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</si>
  <si>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</si>
  <si>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</si>
  <si>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</si>
  <si>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</si>
  <si>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</si>
  <si>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</si>
  <si>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</si>
  <si>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</si>
  <si>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</si>
  <si>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</si>
  <si>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</si>
  <si>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</si>
  <si>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</si>
  <si>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</si>
  <si>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</si>
  <si>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</si>
  <si>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</si>
  <si>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</si>
  <si>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</si>
  <si>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</si>
  <si>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</si>
  <si>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</si>
  <si>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</si>
  <si>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</si>
  <si>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</si>
  <si>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</si>
  <si>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</si>
  <si>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</si>
  <si>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</si>
  <si>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</si>
  <si>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</si>
  <si>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</si>
  <si>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</si>
  <si>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</si>
  <si>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</si>
  <si>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</si>
  <si>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</si>
  <si>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</si>
  <si>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</si>
  <si>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</si>
  <si>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</si>
  <si>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</si>
  <si>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</si>
  <si>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</si>
  <si>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</si>
  <si>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</si>
  <si>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</si>
  <si>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</si>
  <si>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</si>
  <si>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</si>
  <si>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</si>
  <si>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</si>
  <si>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</si>
  <si>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</si>
  <si>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</si>
  <si>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</si>
  <si>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</si>
  <si>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</si>
  <si>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</si>
  <si>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</si>
  <si>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</si>
  <si>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</si>
  <si>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</si>
  <si>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</si>
  <si>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</si>
  <si>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</si>
  <si>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</si>
  <si>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</si>
  <si>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</si>
  <si>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</si>
  <si>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</si>
  <si>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</si>
  <si>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</si>
  <si>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</si>
  <si>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</si>
  <si>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</si>
  <si>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</si>
  <si>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</si>
  <si>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</si>
  <si>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</si>
  <si>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</si>
  <si>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</si>
  <si>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</si>
  <si>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</si>
  <si>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</si>
  <si>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</si>
  <si>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</si>
  <si>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</si>
  <si>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</si>
  <si>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</si>
  <si>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</si>
  <si>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</si>
  <si>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</si>
  <si>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</si>
  <si>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</si>
  <si>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</si>
  <si>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</si>
  <si>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</si>
  <si>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</si>
  <si>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</si>
  <si>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</si>
  <si>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</si>
  <si>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</si>
  <si>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</si>
  <si>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</si>
  <si>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</si>
  <si>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</si>
  <si>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</si>
  <si>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</si>
  <si>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</si>
  <si>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</si>
  <si>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</si>
  <si>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</si>
  <si>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</si>
  <si>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</si>
  <si>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</si>
  <si>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</si>
  <si>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</si>
  <si>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</si>
  <si>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</si>
  <si>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</si>
  <si>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</si>
  <si>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</si>
  <si>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</si>
  <si>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</si>
  <si>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</si>
  <si>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</si>
  <si>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</si>
  <si>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</si>
  <si>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</si>
  <si>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</si>
  <si>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</si>
  <si>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</si>
  <si>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</si>
  <si>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</si>
  <si>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</si>
  <si>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</si>
  <si>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</si>
  <si>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</si>
  <si>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</si>
  <si>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</si>
  <si>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</si>
  <si>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</si>
  <si>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</si>
  <si>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</si>
  <si>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</si>
  <si>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</si>
  <si>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</si>
  <si>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</si>
  <si>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</si>
  <si>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</si>
  <si>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</si>
  <si>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</si>
  <si>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</si>
  <si>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</si>
  <si>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</si>
  <si>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</si>
  <si>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</si>
  <si>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</si>
  <si>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</si>
  <si>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</si>
  <si>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</si>
  <si>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</si>
  <si>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</si>
  <si>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</si>
  <si>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</si>
  <si>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</si>
  <si>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</si>
  <si>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</si>
  <si>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</si>
  <si>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</si>
  <si>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</si>
  <si>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</si>
  <si>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</si>
  <si>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</si>
  <si>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</si>
  <si>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</si>
  <si>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</si>
  <si>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</si>
  <si>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</si>
  <si>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</si>
  <si>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</si>
  <si>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</si>
  <si>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</si>
  <si>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</si>
  <si>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</si>
  <si>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</si>
  <si>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</si>
  <si>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</si>
  <si>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</si>
  <si>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</si>
  <si>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</si>
  <si>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</si>
  <si>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</si>
  <si>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</si>
  <si>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</si>
  <si>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</si>
  <si>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</si>
  <si>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</si>
  <si>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</si>
  <si>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</si>
  <si>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</si>
  <si>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</si>
  <si>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</si>
  <si>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</si>
  <si>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</si>
  <si>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</si>
  <si>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</si>
  <si>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</si>
  <si>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</si>
  <si>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</si>
  <si>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</si>
  <si>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</si>
  <si>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</si>
  <si>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</si>
  <si>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</si>
  <si>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</si>
  <si>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</si>
  <si>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</si>
  <si>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</si>
  <si>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</si>
  <si>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</si>
  <si>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</si>
  <si>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</si>
  <si>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</si>
  <si>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</si>
  <si>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</si>
  <si>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</si>
  <si>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</si>
  <si>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</si>
  <si>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</si>
  <si>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</si>
  <si>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</si>
  <si>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</si>
  <si>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</si>
  <si>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</si>
  <si>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</si>
  <si>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</si>
  <si>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</si>
  <si>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</si>
  <si>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</si>
  <si>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</si>
  <si>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</si>
  <si>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</si>
  <si>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</si>
  <si>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</si>
  <si>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</si>
  <si>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</si>
  <si>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</si>
  <si>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</si>
  <si>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</si>
  <si>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</si>
  <si>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</si>
  <si>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</si>
  <si>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</si>
  <si>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</si>
  <si>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</si>
  <si>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</si>
  <si>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</si>
  <si>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</si>
  <si>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</si>
  <si>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</si>
  <si>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</si>
  <si>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</si>
  <si>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</si>
  <si>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</si>
  <si>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</si>
  <si>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</si>
  <si>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</si>
  <si>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</si>
  <si>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</si>
  <si>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</si>
  <si>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</si>
  <si>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</si>
  <si>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</si>
  <si>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</si>
  <si>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</si>
  <si>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</si>
  <si>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</si>
  <si>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</si>
  <si>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</si>
  <si>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</si>
  <si>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</si>
  <si>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</si>
  <si>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</si>
  <si>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</si>
  <si>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</si>
  <si>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</si>
  <si>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</si>
  <si>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</si>
  <si>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</si>
  <si>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</si>
  <si>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</si>
  <si>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</si>
  <si>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</si>
  <si>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</si>
  <si>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</si>
  <si>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</si>
  <si>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</si>
  <si>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</si>
  <si>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</si>
  <si>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</si>
  <si>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</si>
  <si>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</si>
  <si>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</si>
  <si>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</si>
  <si>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</si>
  <si>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</si>
  <si>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</si>
  <si>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</si>
  <si>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</si>
  <si>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</si>
  <si>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</si>
  <si>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</si>
  <si>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</si>
  <si>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</si>
  <si>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</si>
  <si>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</si>
  <si>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</si>
  <si>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</si>
  <si>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</si>
  <si>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</si>
  <si>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</si>
  <si>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</si>
  <si>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</si>
  <si>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</si>
  <si>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</si>
  <si>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</si>
  <si>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</si>
  <si>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</si>
  <si>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</si>
  <si>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</si>
  <si>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</si>
  <si>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</si>
  <si>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</si>
  <si>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</si>
  <si>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</si>
  <si>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</si>
  <si>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</si>
  <si>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</si>
  <si>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</si>
  <si>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</si>
  <si>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</si>
  <si>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</si>
  <si>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</si>
  <si>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</si>
  <si>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</si>
  <si>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</si>
  <si>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</si>
  <si>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</si>
  <si>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</si>
  <si>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</si>
  <si>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</si>
  <si>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</si>
  <si>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</si>
  <si>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</si>
  <si>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</si>
  <si>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</si>
  <si>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</si>
  <si>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</si>
  <si>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</si>
  <si>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</si>
  <si>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</si>
  <si>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</si>
  <si>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</si>
  <si>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</si>
  <si>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</si>
  <si>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</si>
  <si>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</si>
  <si>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</si>
  <si>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</si>
  <si>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</si>
  <si>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</si>
  <si>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</si>
  <si>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</si>
  <si>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</si>
  <si>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</si>
  <si>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</si>
  <si>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</si>
  <si>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</si>
  <si>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</si>
  <si>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</si>
  <si>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</si>
  <si>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</si>
  <si>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</si>
  <si>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</si>
  <si>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</si>
  <si>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</si>
  <si>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</si>
  <si>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</si>
  <si>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</si>
  <si>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</si>
  <si>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</si>
  <si>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</si>
  <si>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</si>
  <si>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</si>
  <si>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</si>
  <si>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</si>
  <si>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</si>
  <si>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</si>
  <si>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</si>
  <si>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</si>
  <si>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</si>
  <si>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</si>
  <si>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</si>
  <si>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</si>
  <si>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</si>
  <si>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</si>
  <si>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</si>
  <si>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</si>
  <si>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</si>
  <si>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</si>
  <si>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</si>
  <si>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</si>
  <si>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</si>
  <si>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</si>
  <si>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</si>
  <si>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</si>
  <si>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</si>
  <si>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</si>
  <si>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</si>
  <si>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</si>
  <si>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</si>
  <si>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</si>
  <si>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</si>
  <si>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</si>
  <si>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</si>
  <si>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</si>
  <si>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</si>
  <si>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</si>
  <si>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</si>
  <si>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</si>
  <si>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</si>
  <si>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</si>
  <si>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</si>
  <si>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</si>
  <si>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</si>
  <si>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</si>
  <si>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</si>
  <si>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</si>
  <si>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</si>
  <si>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</si>
  <si>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</si>
  <si>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</si>
  <si>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</si>
  <si>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</si>
  <si>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</si>
  <si>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</si>
  <si>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</si>
  <si>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</si>
  <si>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</si>
  <si>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</si>
  <si>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</si>
  <si>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</si>
  <si>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</si>
  <si>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</si>
  <si>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</si>
  <si>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</si>
  <si>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</si>
  <si>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</si>
  <si>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</si>
  <si>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</si>
  <si>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</si>
  <si>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</si>
  <si>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</si>
  <si>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</si>
  <si>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</si>
  <si>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</si>
  <si>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</si>
  <si>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</si>
  <si>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</si>
  <si>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</si>
  <si>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</si>
  <si>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</si>
  <si>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</si>
  <si>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</si>
  <si>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</si>
  <si>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</si>
  <si>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</si>
  <si>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</si>
  <si>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</si>
  <si>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</si>
  <si>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</si>
  <si>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</si>
  <si>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</si>
  <si>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</si>
  <si>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</si>
  <si>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</si>
  <si>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</si>
  <si>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</si>
  <si>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</si>
  <si>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</si>
  <si>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</si>
  <si>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</si>
  <si>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</si>
  <si>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</si>
  <si>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</si>
  <si>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</si>
  <si>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</si>
  <si>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</si>
  <si>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</si>
  <si>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</si>
  <si>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</si>
  <si>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</si>
  <si>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</si>
  <si>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</si>
  <si>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</si>
  <si>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</si>
  <si>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</si>
  <si>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</si>
  <si>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</si>
  <si>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</si>
  <si>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</si>
  <si>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</si>
  <si>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</si>
  <si>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</si>
  <si>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</si>
  <si>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</si>
  <si>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</si>
  <si>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</si>
  <si>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</si>
  <si>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</si>
  <si>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</si>
  <si>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</si>
  <si>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</si>
  <si>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</si>
  <si>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</si>
  <si>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</si>
  <si>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</si>
  <si>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</si>
  <si>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</si>
  <si>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</si>
  <si>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</si>
  <si>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</si>
  <si>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</si>
  <si>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</si>
  <si>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</si>
  <si>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</si>
  <si>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</si>
  <si>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</si>
  <si>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</si>
  <si>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</si>
  <si>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</si>
  <si>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</si>
  <si>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</si>
  <si>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</si>
  <si>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</si>
  <si>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</si>
  <si>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</si>
  <si>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</si>
  <si>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</si>
  <si>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</si>
  <si>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</si>
  <si>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</si>
  <si>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</si>
  <si>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</si>
  <si>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</si>
  <si>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</si>
  <si>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</si>
  <si>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</si>
  <si>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</si>
  <si>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</si>
  <si>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</si>
  <si>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</si>
  <si>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</si>
  <si>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</si>
  <si>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</si>
  <si>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</si>
  <si>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</si>
  <si>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</si>
  <si>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</si>
  <si>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</si>
  <si>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</si>
  <si>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</si>
  <si>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</si>
  <si>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</si>
  <si>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</si>
  <si>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</si>
  <si>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</si>
  <si>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</si>
  <si>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</si>
  <si>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</si>
  <si>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</si>
  <si>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</si>
  <si>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</si>
  <si>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</si>
  <si>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</si>
  <si>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</si>
  <si>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</si>
  <si>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</si>
  <si>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</si>
  <si>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</si>
  <si>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</si>
  <si>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</si>
  <si>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</si>
  <si>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</si>
  <si>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</si>
  <si>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</si>
  <si>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</si>
  <si>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</si>
  <si>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</si>
  <si>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</si>
  <si>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</si>
  <si>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</si>
  <si>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</si>
  <si>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</si>
  <si>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</si>
  <si>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</si>
  <si>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</si>
  <si>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</si>
  <si>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</si>
  <si>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</si>
  <si>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</si>
  <si>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</si>
  <si>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</si>
  <si>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</si>
  <si>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</si>
  <si>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</si>
  <si>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</si>
  <si>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</si>
  <si>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</si>
  <si>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</si>
  <si>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</si>
  <si>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</si>
  <si>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</si>
  <si>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</si>
  <si>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</si>
  <si>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</si>
  <si>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</si>
  <si>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</si>
  <si>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</si>
  <si>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</si>
  <si>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</si>
  <si>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</si>
  <si>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</si>
  <si>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</si>
  <si>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</si>
  <si>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</si>
  <si>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</si>
  <si>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</si>
  <si>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</si>
  <si>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</si>
  <si>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</si>
  <si>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</si>
  <si>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</si>
  <si>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</si>
  <si>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</si>
  <si>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</si>
  <si>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</si>
  <si>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</si>
  <si>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</si>
  <si>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</si>
  <si>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</si>
  <si>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</si>
  <si>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</si>
  <si>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</si>
  <si>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</si>
  <si>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</si>
  <si>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</si>
  <si>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</si>
  <si>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</si>
  <si>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</si>
  <si>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</si>
  <si>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</si>
  <si>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</si>
  <si>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</si>
  <si>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</si>
  <si>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</si>
  <si>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</si>
  <si>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</si>
  <si>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</si>
  <si>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</si>
  <si>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</si>
  <si>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</si>
  <si>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</si>
  <si>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</si>
  <si>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</si>
  <si>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</si>
  <si>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</si>
  <si>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</si>
  <si>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</si>
  <si>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</si>
  <si>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</si>
  <si>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</si>
  <si>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</si>
  <si>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</si>
  <si>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</si>
  <si>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</si>
  <si>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</si>
  <si>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</si>
  <si>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</si>
  <si>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</si>
  <si>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</si>
  <si>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</si>
  <si>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</si>
  <si>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</si>
  <si>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</si>
  <si>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</si>
  <si>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</si>
  <si>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</si>
  <si>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</si>
  <si>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</si>
  <si>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</si>
  <si>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</si>
  <si>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</si>
  <si>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</si>
  <si>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</si>
  <si>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</si>
  <si>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</si>
  <si>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</si>
  <si>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</si>
  <si>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</si>
  <si>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</si>
  <si>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</si>
  <si>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</si>
  <si>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</si>
  <si>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</si>
  <si>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</si>
  <si>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</si>
  <si>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</si>
  <si>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</si>
  <si>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</si>
  <si>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</si>
  <si>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</si>
  <si>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</si>
  <si>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</si>
  <si>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</si>
  <si>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</si>
  <si>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</si>
  <si>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</si>
  <si>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</si>
  <si>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</si>
  <si>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</si>
  <si>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</si>
  <si>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</si>
  <si>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</si>
  <si>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</si>
  <si>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</si>
  <si>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</si>
  <si>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</si>
  <si>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</si>
  <si>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</si>
  <si>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</si>
  <si>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</si>
  <si>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</si>
  <si>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</si>
  <si>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</si>
  <si>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</si>
  <si>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</si>
  <si>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</si>
  <si>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</si>
  <si>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</si>
  <si>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</si>
  <si>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</si>
  <si>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</si>
  <si>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</si>
  <si>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</si>
  <si>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</si>
  <si>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</si>
  <si>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</si>
  <si>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</si>
  <si>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</si>
  <si>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</si>
  <si>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</si>
  <si>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</si>
  <si>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</si>
  <si>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</si>
  <si>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</si>
  <si>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</si>
  <si>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</si>
  <si>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</si>
  <si>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</si>
  <si>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</si>
  <si>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</si>
  <si>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</si>
  <si>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</si>
  <si>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</si>
  <si>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</si>
  <si>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</si>
  <si>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</si>
  <si>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</si>
  <si>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</si>
  <si>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</si>
  <si>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</si>
  <si>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</si>
  <si>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</si>
  <si>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</si>
  <si>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</si>
  <si>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</si>
  <si>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</si>
  <si>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</si>
  <si>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</si>
  <si>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</si>
  <si>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</si>
  <si>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</si>
  <si>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</si>
  <si>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</si>
  <si>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</si>
  <si>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</si>
  <si>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</si>
  <si>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</si>
  <si>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</si>
  <si>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</si>
  <si>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</si>
  <si>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</si>
  <si>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</si>
  <si>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</si>
  <si>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</si>
  <si>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</si>
  <si>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</si>
  <si>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</si>
  <si>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</si>
  <si>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</si>
  <si>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</si>
  <si>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</si>
  <si>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</si>
  <si>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</si>
  <si>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</si>
  <si>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</si>
  <si>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</si>
  <si>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</si>
  <si>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</si>
  <si>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</si>
  <si>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</si>
  <si>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</si>
  <si>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</si>
  <si>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</si>
  <si>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</si>
  <si>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</si>
  <si>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</si>
  <si>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</si>
  <si>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</si>
  <si>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</si>
  <si>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</si>
  <si>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</si>
  <si>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</si>
  <si>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</si>
  <si>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</si>
  <si>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</si>
  <si>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</si>
  <si>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</si>
  <si>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</si>
  <si>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</si>
  <si>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</si>
  <si>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</si>
  <si>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</si>
  <si>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</si>
  <si>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</si>
  <si>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</si>
  <si>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</si>
  <si>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</si>
  <si>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</si>
  <si>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</si>
  <si>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</si>
  <si>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</si>
  <si>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</si>
  <si>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</si>
  <si>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</si>
  <si>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</si>
  <si>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</si>
  <si>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</si>
  <si>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</si>
  <si>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</si>
  <si>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</si>
  <si>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</si>
  <si>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</si>
  <si>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</si>
  <si>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</si>
  <si>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</si>
  <si>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</si>
  <si>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</si>
  <si>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</si>
  <si>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</si>
  <si>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</si>
  <si>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</si>
  <si>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</si>
  <si>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</si>
  <si>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</si>
  <si>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</si>
  <si>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</si>
  <si>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</si>
  <si>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</si>
  <si>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</si>
  <si>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</si>
  <si>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</si>
  <si>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</si>
  <si>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</si>
  <si>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</si>
  <si>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</si>
  <si>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</si>
  <si>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</si>
  <si>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</si>
  <si>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</si>
  <si>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</si>
  <si>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</si>
  <si>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</si>
  <si>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</si>
  <si>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</si>
  <si>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</si>
  <si>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</si>
  <si>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</si>
  <si>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</si>
  <si>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</si>
  <si>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</si>
  <si>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</si>
  <si>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</si>
  <si>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</si>
  <si>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</si>
  <si>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</si>
  <si>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</si>
  <si>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</si>
  <si>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</si>
  <si>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</si>
  <si>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</si>
  <si>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</si>
  <si>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</si>
  <si>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</si>
  <si>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</si>
  <si>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</si>
  <si>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</si>
  <si>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</si>
  <si>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</si>
  <si>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</si>
  <si>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</si>
  <si>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</si>
  <si>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</si>
  <si>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</si>
  <si>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</si>
  <si>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</si>
  <si>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</si>
  <si>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</si>
  <si>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</si>
  <si>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</si>
  <si>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</si>
  <si>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</si>
  <si>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</si>
  <si>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</si>
  <si>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</si>
  <si>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</si>
  <si>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</si>
  <si>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</si>
  <si>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</si>
  <si>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</si>
  <si>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</si>
  <si>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</si>
  <si>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</si>
  <si>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</si>
  <si>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</si>
  <si>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</si>
  <si>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</si>
  <si>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</si>
  <si>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</si>
  <si>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</si>
  <si>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</si>
  <si>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</si>
  <si>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</si>
  <si>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</si>
  <si>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</si>
  <si>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</si>
  <si>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</si>
  <si>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</si>
  <si>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</si>
  <si>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</si>
  <si>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</si>
  <si>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</si>
  <si>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</si>
  <si>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</si>
  <si>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</si>
  <si>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</si>
  <si>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</si>
  <si>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</si>
  <si>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</si>
  <si>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</si>
  <si>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</si>
  <si>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</si>
  <si>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</si>
  <si>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</si>
  <si>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</si>
  <si>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</si>
  <si>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</si>
  <si>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</si>
  <si>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</si>
  <si>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</si>
  <si>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</si>
  <si>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</si>
  <si>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</si>
  <si>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</si>
  <si>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</si>
  <si>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</si>
  <si>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</si>
  <si>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</si>
  <si>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</si>
  <si>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</si>
  <si>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</si>
  <si>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</si>
  <si>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</si>
  <si>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</si>
  <si>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</si>
  <si>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</si>
  <si>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</si>
  <si>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</si>
  <si>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</si>
  <si>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</si>
  <si>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</si>
  <si>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</si>
  <si>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</si>
  <si>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</si>
  <si>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</si>
  <si>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</si>
  <si>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</si>
  <si>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</si>
  <si>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</si>
  <si>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</si>
  <si>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</si>
  <si>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</si>
  <si>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</si>
  <si>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</si>
  <si>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</si>
  <si>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</si>
  <si>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</si>
  <si>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</si>
  <si>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</si>
  <si>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</si>
  <si>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</si>
  <si>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</si>
  <si>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</si>
  <si>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</si>
  <si>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</si>
  <si>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</si>
  <si>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</si>
  <si>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</si>
  <si>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</si>
  <si>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</si>
  <si>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</si>
  <si>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</si>
  <si>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</si>
  <si>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</si>
  <si>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</si>
  <si>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</si>
  <si>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</si>
  <si>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</si>
  <si>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</si>
  <si>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</si>
  <si>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</si>
  <si>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</si>
  <si>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</si>
  <si>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</si>
  <si>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</si>
  <si>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</si>
  <si>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</si>
  <si>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</si>
  <si>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</si>
  <si>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</si>
  <si>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</si>
  <si>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</si>
  <si>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</si>
  <si>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</si>
  <si>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</si>
  <si>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</si>
  <si>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</si>
  <si>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</si>
  <si>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</si>
  <si>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</si>
  <si>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</si>
  <si>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</si>
  <si>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</si>
  <si>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</si>
  <si>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</si>
  <si>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</si>
  <si>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</si>
  <si>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</si>
  <si>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</si>
  <si>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</si>
  <si>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</si>
  <si>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</si>
  <si>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</si>
  <si>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</si>
  <si>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</si>
  <si>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</si>
  <si>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</si>
  <si>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</si>
  <si>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</si>
  <si>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</si>
  <si>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</si>
  <si>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</si>
  <si>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</si>
  <si>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</si>
  <si>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</si>
  <si>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</si>
  <si>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</si>
  <si>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</si>
  <si>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</si>
  <si>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</si>
  <si>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</si>
  <si>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</si>
  <si>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</si>
  <si>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</si>
  <si>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</si>
  <si>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</si>
  <si>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</si>
  <si>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</si>
  <si>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</si>
  <si>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</si>
  <si>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</si>
  <si>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</si>
  <si>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</si>
  <si>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</si>
  <si>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</si>
  <si>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</si>
  <si>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</si>
  <si>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</si>
  <si>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</si>
  <si>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</si>
  <si>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</si>
  <si>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</si>
  <si>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</si>
  <si>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</si>
  <si>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</si>
  <si>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</si>
  <si>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</si>
  <si>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</si>
  <si>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</si>
  <si>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</si>
  <si>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</si>
  <si>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</si>
  <si>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</si>
  <si>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</si>
  <si>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</si>
  <si>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</si>
  <si>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</si>
  <si>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</si>
  <si>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</si>
  <si>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</si>
  <si>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</si>
  <si>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</si>
  <si>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</si>
  <si>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</si>
  <si>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</si>
  <si>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</si>
  <si>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</si>
  <si>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</si>
  <si>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</si>
  <si>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</si>
  <si>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</si>
  <si>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</si>
  <si>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</si>
  <si>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</si>
  <si>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</si>
  <si>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</si>
  <si>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</si>
  <si>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</si>
  <si>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</si>
  <si>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</si>
  <si>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</si>
  <si>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</si>
  <si>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</si>
  <si>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</si>
  <si>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</si>
  <si>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</si>
  <si>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</si>
  <si>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</si>
  <si>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</si>
  <si>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</si>
  <si>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</si>
  <si>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</si>
  <si>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</si>
  <si>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</si>
  <si>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</si>
  <si>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</si>
  <si>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</si>
  <si>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</si>
  <si>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</si>
  <si>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</si>
  <si>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</si>
  <si>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</si>
  <si>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</si>
  <si>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</si>
  <si>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</si>
  <si>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</si>
  <si>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</si>
  <si>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</si>
  <si>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</si>
  <si>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</si>
  <si>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</si>
  <si>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</si>
  <si>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</si>
  <si>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</si>
  <si>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</si>
  <si>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</si>
  <si>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</si>
  <si>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</si>
  <si>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</si>
  <si>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</si>
  <si>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</si>
  <si>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</si>
  <si>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</si>
  <si>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</si>
  <si>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</si>
  <si>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</si>
  <si>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</si>
  <si>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</si>
  <si>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</si>
  <si>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</si>
  <si>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</si>
  <si>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</si>
  <si>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</si>
  <si>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</si>
  <si>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</si>
  <si>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</si>
  <si>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</si>
  <si>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</si>
  <si>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</si>
  <si>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</si>
  <si>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</si>
  <si>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</si>
  <si>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</si>
  <si>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</si>
  <si>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</si>
  <si>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</si>
  <si>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</si>
  <si>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</si>
  <si>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</si>
  <si>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</si>
  <si>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</si>
  <si>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</si>
  <si>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</si>
  <si>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</si>
  <si>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</si>
  <si>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</si>
  <si>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</si>
  <si>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</si>
  <si>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</si>
  <si>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</si>
  <si>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</si>
  <si>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</si>
  <si>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</si>
  <si>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</si>
  <si>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</si>
  <si>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</si>
  <si>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</si>
  <si>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</si>
  <si>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</si>
  <si>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</si>
  <si>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</si>
  <si>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</si>
  <si>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</si>
  <si>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</si>
  <si>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</si>
  <si>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</si>
  <si>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</si>
  <si>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</si>
  <si>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</si>
  <si>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</si>
  <si>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</si>
  <si>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</si>
  <si>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</si>
  <si>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</si>
  <si>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</si>
  <si>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</si>
  <si>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</si>
  <si>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</si>
  <si>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</si>
  <si>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</si>
  <si>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</si>
  <si>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</si>
  <si>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</si>
  <si>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</si>
  <si>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</si>
  <si>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</si>
  <si>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</si>
  <si>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</si>
  <si>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</si>
  <si>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</si>
  <si>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</si>
  <si>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</si>
  <si>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</si>
  <si>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</si>
  <si>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</si>
  <si>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</si>
  <si>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</si>
  <si>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</si>
  <si>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</si>
  <si>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</si>
  <si>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</si>
  <si>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</si>
  <si>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</si>
  <si>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</si>
  <si>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</si>
  <si>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</si>
  <si>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</si>
  <si>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</si>
  <si>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</si>
  <si>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</si>
  <si>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</si>
  <si>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</si>
  <si>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</si>
  <si>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</si>
  <si>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</si>
  <si>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</si>
  <si>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</si>
  <si>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</si>
  <si>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</si>
  <si>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</si>
  <si>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</si>
  <si>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</si>
  <si>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</si>
  <si>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</si>
  <si>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</si>
  <si>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</si>
  <si>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</si>
  <si>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</si>
  <si>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</si>
  <si>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</si>
  <si>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</si>
  <si>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</si>
  <si>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</si>
  <si>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</si>
  <si>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</si>
  <si>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</si>
  <si>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</si>
  <si>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</si>
  <si>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</si>
  <si>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</si>
  <si>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</si>
  <si>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</si>
  <si>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</si>
  <si>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</si>
  <si>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</si>
  <si>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</si>
  <si>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</si>
  <si>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</si>
  <si>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</si>
  <si>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</si>
  <si>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</si>
  <si>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</si>
  <si>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</si>
  <si>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</si>
  <si>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</si>
  <si>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</si>
  <si>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</si>
  <si>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</si>
  <si>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</si>
  <si>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</si>
  <si>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</si>
  <si>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</si>
  <si>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</si>
  <si>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</si>
  <si>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</si>
  <si>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</si>
  <si>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</si>
  <si>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</si>
  <si>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</si>
  <si>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</si>
  <si>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</si>
  <si>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</si>
  <si>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</si>
  <si>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</si>
  <si>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</si>
  <si>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</si>
  <si>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</si>
  <si>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</si>
  <si>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</si>
  <si>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</si>
  <si>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</si>
  <si>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</si>
  <si>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</si>
  <si>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</si>
  <si>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</si>
  <si>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</si>
  <si>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</si>
  <si>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</si>
  <si>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</si>
  <si>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</si>
  <si>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</si>
  <si>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</si>
  <si>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</si>
  <si>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</si>
  <si>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</si>
  <si>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</si>
  <si>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</si>
  <si>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</si>
  <si>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</si>
  <si>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</si>
  <si>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</si>
  <si>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</si>
  <si>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</si>
  <si>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</si>
  <si>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</si>
  <si>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</si>
  <si>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</si>
  <si>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</si>
  <si>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</si>
  <si>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</si>
  <si>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</si>
  <si>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</si>
  <si>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</si>
  <si>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</si>
  <si>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</si>
  <si>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</si>
  <si>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</si>
  <si>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</si>
  <si>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</si>
  <si>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</si>
  <si>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</si>
  <si>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</si>
  <si>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</si>
  <si>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</si>
  <si>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</si>
  <si>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</si>
  <si>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</si>
  <si>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</si>
  <si>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</si>
  <si>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</si>
  <si>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</si>
  <si>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</si>
  <si>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</si>
  <si>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</si>
  <si>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</si>
  <si>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</si>
  <si>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</si>
  <si>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</si>
  <si>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</si>
  <si>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</si>
  <si>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</si>
  <si>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</si>
  <si>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</si>
  <si>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</si>
  <si>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</si>
  <si>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</si>
  <si>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</si>
  <si>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</si>
  <si>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</si>
  <si>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</si>
  <si>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</si>
  <si>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</si>
  <si>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</si>
  <si>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</si>
  <si>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</si>
  <si>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</si>
  <si>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</si>
  <si>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</si>
  <si>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</si>
  <si>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</si>
  <si>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</si>
  <si>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</si>
  <si>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</si>
  <si>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</si>
  <si>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</si>
  <si>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</si>
  <si>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</si>
  <si>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</si>
  <si>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</si>
  <si>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</si>
  <si>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</si>
  <si>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</si>
  <si>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</si>
  <si>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</si>
  <si>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</si>
  <si>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</si>
  <si>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</si>
  <si>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</si>
  <si>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</si>
  <si>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</si>
  <si>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</si>
  <si>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</si>
  <si>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</si>
  <si>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</si>
  <si>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</si>
  <si>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</si>
  <si>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</si>
  <si>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</si>
  <si>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</si>
  <si>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</si>
  <si>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</si>
  <si>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</si>
  <si>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</si>
  <si>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</si>
  <si>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</si>
  <si>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</si>
  <si>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</si>
  <si>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</si>
  <si>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</si>
  <si>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</si>
  <si>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</si>
  <si>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</si>
  <si>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</si>
  <si>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</si>
  <si>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</si>
  <si>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</si>
  <si>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</si>
  <si>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</si>
  <si>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</si>
  <si>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</si>
  <si>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</si>
  <si>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</si>
  <si>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</si>
  <si>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</si>
  <si>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</si>
  <si>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</si>
  <si>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</si>
  <si>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</si>
  <si>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</si>
  <si>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</si>
  <si>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</si>
  <si>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</si>
  <si>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</si>
  <si>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</si>
  <si>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</si>
  <si>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</si>
  <si>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</si>
  <si>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</si>
  <si>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</si>
  <si>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</si>
  <si>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</si>
  <si>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</si>
  <si>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</si>
  <si>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</si>
  <si>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</si>
  <si>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</si>
  <si>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</si>
  <si>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</si>
  <si>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</si>
  <si>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</si>
  <si>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</si>
  <si>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</si>
  <si>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</si>
  <si>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</si>
  <si>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</si>
  <si>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</si>
  <si>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</si>
  <si>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</si>
  <si>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</si>
  <si>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</si>
  <si>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</si>
  <si>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</si>
  <si>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</si>
  <si>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</si>
  <si>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</si>
  <si>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</si>
  <si>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</si>
  <si>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</si>
  <si>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</si>
  <si>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</si>
  <si>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</si>
  <si>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</si>
  <si>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</si>
  <si>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</si>
  <si>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</si>
  <si>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</si>
  <si>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</si>
  <si>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</si>
  <si>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</si>
  <si>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</si>
  <si>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</si>
  <si>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</si>
  <si>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</si>
  <si>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</si>
  <si>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</si>
  <si>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</si>
  <si>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</si>
  <si>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</si>
  <si>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</si>
  <si>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</si>
  <si>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</si>
  <si>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</si>
  <si>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</si>
  <si>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</si>
  <si>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</si>
  <si>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</si>
  <si>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</si>
  <si>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</si>
  <si>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</si>
  <si>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</si>
  <si>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</si>
  <si>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</si>
  <si>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</si>
  <si>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</si>
  <si>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</si>
  <si>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</si>
  <si>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</si>
  <si>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</si>
  <si>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</si>
  <si>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</si>
  <si>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</si>
  <si>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</si>
  <si>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</si>
  <si>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</si>
  <si>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</si>
  <si>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</si>
  <si>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</si>
  <si>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</si>
  <si>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</si>
  <si>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</si>
  <si>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</si>
  <si>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</si>
  <si>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</si>
  <si>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</si>
  <si>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</si>
  <si>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</si>
  <si>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</si>
  <si>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</si>
  <si>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</si>
  <si>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</si>
  <si>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</si>
  <si>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</si>
  <si>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</si>
  <si>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</si>
  <si>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</si>
  <si>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</si>
  <si>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</si>
  <si>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</si>
  <si>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</si>
  <si>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</si>
  <si>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</si>
  <si>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</si>
  <si>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</si>
  <si>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</si>
  <si>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</si>
  <si>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</si>
  <si>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</si>
  <si>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</si>
  <si>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</si>
  <si>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</si>
  <si>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</si>
  <si>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</si>
  <si>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</si>
  <si>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</si>
  <si>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</si>
  <si>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</si>
  <si>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</si>
  <si>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</si>
  <si>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</si>
  <si>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</si>
  <si>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</si>
  <si>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</si>
  <si>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</si>
  <si>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</si>
  <si>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</si>
  <si>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</si>
  <si>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</si>
  <si>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</si>
  <si>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</si>
  <si>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</si>
  <si>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</si>
  <si>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</si>
  <si>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</si>
  <si>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</si>
  <si>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</si>
  <si>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</si>
  <si>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</si>
  <si>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</si>
  <si>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</si>
  <si>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</si>
  <si>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</si>
  <si>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</si>
  <si>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</si>
  <si>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</si>
  <si>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</si>
  <si>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</si>
  <si>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</si>
  <si>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</si>
  <si>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</si>
  <si>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</si>
  <si>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</si>
  <si>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</si>
  <si>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</si>
  <si>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</si>
  <si>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</si>
  <si>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</si>
  <si>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</si>
  <si>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</si>
  <si>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</si>
  <si>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</si>
  <si>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</si>
  <si>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</si>
  <si>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</si>
  <si>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</si>
  <si>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</si>
  <si>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</si>
  <si>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</si>
  <si>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</si>
  <si>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</si>
  <si>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</si>
  <si>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</si>
  <si>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</si>
  <si>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</si>
  <si>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</si>
  <si>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</si>
  <si>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</si>
  <si>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</si>
  <si>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</si>
  <si>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</si>
  <si>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</si>
  <si>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</si>
  <si>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</si>
  <si>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</si>
  <si>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</si>
  <si>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</si>
  <si>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</si>
  <si>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</si>
  <si>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</si>
  <si>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</si>
  <si>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</si>
  <si>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</si>
  <si>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</si>
  <si>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</si>
  <si>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</si>
  <si>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</si>
  <si>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</si>
  <si>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</si>
  <si>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</si>
  <si>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</si>
  <si>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</si>
  <si>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</si>
  <si>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</si>
  <si>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</si>
  <si>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</si>
  <si>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</si>
  <si>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</si>
  <si>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</si>
  <si>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</si>
  <si>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</si>
  <si>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</si>
  <si>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</si>
  <si>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</si>
  <si>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</si>
  <si>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</si>
  <si>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</si>
  <si>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</si>
  <si>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</si>
  <si>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</si>
  <si>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</si>
  <si>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</si>
  <si>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</si>
  <si>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</si>
  <si>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</si>
  <si>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</si>
  <si>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</si>
  <si>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</si>
  <si>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</si>
  <si>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</si>
  <si>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</si>
  <si>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</si>
  <si>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</si>
  <si>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</si>
  <si>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</si>
  <si>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</si>
  <si>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</si>
  <si>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</si>
  <si>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</si>
  <si>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</si>
  <si>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</si>
  <si>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</si>
  <si>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</si>
  <si>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</si>
  <si>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</si>
  <si>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</si>
  <si>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</si>
  <si>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</si>
  <si>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</si>
  <si>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</si>
  <si>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</si>
  <si>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</si>
  <si>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</si>
  <si>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</si>
  <si>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</si>
  <si>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</si>
  <si>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</si>
  <si>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</si>
  <si>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</si>
  <si>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</si>
  <si>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</si>
  <si>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</si>
  <si>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</si>
  <si>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</si>
  <si>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</si>
  <si>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</si>
  <si>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</si>
  <si>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</si>
  <si>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</si>
  <si>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</si>
  <si>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</si>
  <si>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</si>
  <si>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</si>
  <si>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</si>
  <si>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</si>
  <si>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</si>
  <si>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</si>
  <si>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</si>
  <si>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</si>
  <si>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</si>
  <si>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</si>
  <si>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</si>
  <si>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</si>
  <si>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</si>
  <si>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</si>
  <si>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</si>
  <si>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</si>
  <si>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</si>
  <si>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</si>
  <si>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</si>
  <si>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</si>
  <si>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</si>
  <si>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</si>
  <si>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</si>
  <si>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</si>
  <si>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</si>
  <si>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</si>
  <si>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</si>
  <si>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</si>
  <si>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</si>
  <si>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</si>
  <si>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</si>
  <si>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</si>
  <si>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</si>
  <si>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</si>
  <si>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</si>
  <si>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</si>
  <si>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</si>
  <si>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</si>
  <si>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</si>
  <si>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</si>
  <si>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</si>
  <si>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</si>
  <si>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</si>
  <si>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</si>
  <si>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</si>
  <si>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</si>
  <si>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</si>
  <si>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</si>
  <si>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</si>
  <si>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</si>
  <si>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</si>
  <si>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</si>
  <si>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</si>
  <si>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</si>
  <si>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</si>
  <si>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</si>
  <si>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</si>
  <si>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</si>
  <si>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</si>
  <si>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</si>
  <si>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</si>
  <si>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</si>
  <si>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</si>
  <si>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</si>
  <si>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</si>
  <si>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</si>
  <si>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</si>
  <si>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</si>
  <si>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</si>
  <si>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</si>
  <si>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</si>
  <si>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</si>
  <si>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</si>
  <si>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</si>
  <si>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</si>
  <si>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</si>
  <si>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</si>
  <si>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</si>
  <si>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</si>
  <si>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</si>
  <si>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</si>
  <si>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</si>
  <si>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</si>
  <si>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</si>
  <si>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</si>
  <si>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</si>
  <si>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</si>
  <si>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</si>
  <si>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</si>
  <si>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</si>
  <si>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</si>
  <si>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</si>
  <si>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</si>
  <si>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</si>
  <si>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</si>
  <si>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</si>
  <si>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</si>
  <si>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</si>
  <si>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</si>
  <si>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</si>
  <si>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</si>
  <si>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</si>
  <si>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</si>
  <si>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</si>
  <si>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</si>
  <si>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</si>
  <si>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</si>
  <si>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</si>
  <si>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</si>
  <si>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</si>
  <si>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</si>
  <si>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</si>
  <si>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</si>
  <si>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</si>
  <si>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</si>
  <si>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</si>
  <si>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</si>
  <si>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</si>
  <si>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</si>
  <si>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</si>
  <si>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</si>
  <si>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</si>
  <si>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</si>
  <si>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</si>
  <si>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</si>
  <si>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</si>
  <si>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</si>
  <si>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</si>
  <si>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</si>
  <si>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</si>
  <si>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</si>
  <si>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</si>
  <si>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</si>
  <si>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</si>
  <si>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</si>
  <si>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</si>
  <si>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</si>
  <si>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</si>
  <si>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</si>
  <si>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</si>
  <si>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</si>
  <si>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</si>
  <si>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</si>
  <si>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</si>
  <si>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</si>
  <si>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</si>
  <si>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</si>
  <si>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</si>
  <si>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</si>
  <si>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</si>
  <si>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</si>
  <si>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</si>
  <si>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</si>
  <si>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</si>
  <si>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</si>
  <si>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</si>
  <si>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</si>
  <si>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</si>
  <si>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</si>
  <si>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</si>
  <si>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</si>
  <si>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</si>
  <si>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</si>
  <si>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</si>
  <si>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</si>
  <si>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</si>
  <si>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</si>
  <si>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</si>
  <si>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</si>
  <si>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</si>
  <si>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</si>
  <si>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</si>
  <si>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</si>
  <si>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</si>
  <si>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</si>
  <si>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</si>
  <si>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</si>
  <si>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</si>
  <si>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</si>
  <si>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</si>
  <si>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</si>
  <si>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</si>
  <si>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</si>
  <si>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</si>
  <si>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</si>
  <si>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</si>
  <si>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</si>
  <si>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</si>
  <si>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</si>
  <si>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</si>
  <si>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</si>
  <si>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</si>
  <si>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</si>
  <si>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</si>
  <si>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</si>
  <si>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</si>
  <si>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</si>
  <si>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</si>
  <si>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</si>
  <si>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</si>
  <si>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</si>
  <si>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</si>
  <si>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</si>
  <si>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</si>
  <si>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</si>
  <si>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</si>
  <si>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</si>
  <si>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</si>
  <si>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</si>
  <si>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</si>
  <si>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</si>
  <si>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</si>
  <si>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</si>
  <si>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</si>
  <si>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</si>
  <si>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</si>
  <si>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</si>
  <si>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</si>
  <si>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</si>
  <si>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</si>
  <si>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</si>
  <si>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</si>
  <si>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</si>
  <si>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</si>
  <si>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</si>
  <si>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</si>
  <si>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</si>
  <si>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</si>
  <si>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</si>
  <si>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</si>
  <si>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</si>
  <si>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</si>
  <si>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</si>
  <si>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</si>
  <si>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</si>
  <si>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</si>
  <si>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</si>
  <si>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</si>
  <si>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</si>
  <si>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</si>
  <si>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</si>
  <si>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</si>
  <si>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</si>
  <si>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</si>
  <si>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</si>
  <si>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</si>
  <si>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</si>
  <si>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</si>
  <si>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</si>
  <si>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</si>
  <si>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</si>
  <si>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</si>
  <si>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</si>
  <si>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</si>
  <si>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</si>
  <si>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</si>
  <si>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</si>
  <si>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</si>
  <si>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</si>
  <si>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</si>
  <si>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</si>
  <si>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</si>
  <si>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</si>
  <si>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</si>
  <si>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</si>
  <si>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</si>
  <si>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</si>
  <si>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</si>
  <si>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</si>
  <si>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</si>
  <si>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</si>
  <si>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</si>
  <si>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</si>
  <si>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</si>
  <si>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</si>
  <si>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</si>
  <si>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</si>
  <si>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</si>
  <si>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</si>
  <si>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</si>
  <si>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</si>
  <si>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</si>
  <si>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</si>
  <si>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</si>
  <si>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</si>
  <si>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</si>
  <si>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</si>
  <si>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</si>
  <si>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</si>
  <si>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</si>
  <si>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</si>
  <si>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</si>
  <si>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</si>
  <si>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</si>
  <si>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</si>
  <si>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</si>
  <si>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</si>
  <si>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</si>
  <si>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</si>
  <si>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</si>
  <si>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</si>
  <si>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</si>
  <si>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</si>
  <si>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</si>
  <si>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</si>
  <si>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</si>
  <si>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</si>
  <si>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</si>
  <si>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</si>
  <si>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</si>
  <si>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</si>
  <si>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</si>
  <si>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</si>
  <si>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</si>
  <si>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</si>
  <si>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</si>
  <si>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</si>
  <si>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</si>
  <si>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</si>
  <si>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</si>
  <si>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</si>
  <si>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</si>
  <si>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</si>
  <si>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</si>
  <si>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</si>
  <si>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</si>
  <si>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</si>
  <si>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</si>
  <si>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</si>
  <si>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</si>
  <si>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</si>
  <si>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</si>
  <si>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</si>
  <si>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</si>
  <si>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</si>
  <si>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</si>
  <si>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</si>
  <si>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</si>
  <si>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</si>
  <si>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</si>
  <si>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</si>
  <si>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</si>
  <si>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</si>
  <si>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</si>
  <si>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</si>
  <si>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</si>
  <si>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</si>
  <si>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</si>
  <si>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</si>
  <si>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</si>
  <si>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</si>
  <si>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</si>
  <si>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</si>
  <si>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</si>
  <si>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</si>
  <si>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</si>
  <si>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</si>
  <si>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</si>
  <si>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</si>
  <si>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</si>
  <si>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</si>
  <si>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</si>
  <si>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</si>
  <si>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</si>
  <si>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</si>
  <si>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</si>
  <si>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</si>
  <si>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</si>
  <si>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</si>
  <si>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</si>
  <si>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</si>
  <si>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</si>
  <si>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</si>
  <si>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</si>
  <si>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</si>
  <si>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</si>
  <si>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</si>
  <si>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</si>
  <si>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</si>
  <si>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</si>
  <si>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</si>
  <si>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</si>
  <si>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</si>
  <si>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</si>
  <si>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</si>
  <si>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</si>
  <si>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</si>
  <si>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</si>
  <si>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</si>
  <si>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</si>
  <si>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</si>
  <si>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</si>
  <si>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</si>
  <si>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</si>
  <si>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</si>
  <si>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</si>
  <si>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</si>
  <si>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</si>
  <si>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</si>
  <si>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</si>
  <si>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</si>
  <si>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</si>
  <si>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</si>
  <si>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</si>
  <si>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</si>
  <si>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</si>
  <si>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</si>
  <si>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</si>
  <si>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</si>
  <si>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</si>
  <si>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</si>
  <si>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</si>
  <si>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</si>
  <si>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</si>
  <si>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</si>
  <si>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</si>
  <si>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</si>
  <si>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</si>
  <si>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</si>
  <si>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</si>
  <si>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</si>
  <si>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</si>
  <si>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</si>
  <si>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</si>
  <si>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</si>
  <si>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</si>
  <si>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</si>
  <si>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</si>
  <si>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</si>
  <si>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</si>
  <si>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</si>
  <si>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</si>
  <si>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</si>
  <si>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</si>
  <si>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</si>
  <si>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</si>
  <si>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</si>
  <si>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</si>
  <si>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</si>
  <si>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</si>
  <si>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</si>
  <si>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</si>
  <si>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</si>
  <si>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</si>
  <si>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</si>
  <si>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</si>
  <si>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</si>
  <si>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</si>
  <si>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</si>
  <si>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</si>
  <si>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</si>
  <si>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</si>
  <si>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</si>
  <si>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</si>
  <si>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</si>
  <si>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</si>
  <si>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</si>
  <si>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</si>
  <si>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</si>
  <si>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</si>
  <si>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</si>
  <si>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</si>
  <si>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</si>
  <si>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</si>
  <si>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</si>
  <si>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</si>
  <si>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</si>
  <si>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</si>
  <si>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</si>
  <si>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</si>
  <si>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</si>
  <si>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</si>
  <si>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</si>
  <si>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</si>
  <si>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</si>
  <si>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</si>
  <si>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</si>
  <si>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</si>
  <si>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</si>
  <si>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</si>
  <si>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</si>
  <si>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</si>
  <si>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</si>
  <si>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</si>
  <si>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</si>
  <si>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</si>
  <si>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</si>
  <si>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</si>
  <si>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</si>
  <si>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</si>
  <si>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</si>
  <si>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</si>
  <si>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</si>
  <si>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</si>
  <si>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</si>
  <si>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</si>
  <si>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</si>
  <si>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</si>
  <si>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</si>
  <si>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</si>
  <si>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</si>
  <si>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</si>
  <si>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</si>
  <si>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</si>
  <si>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</si>
  <si>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</si>
  <si>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</si>
  <si>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</si>
  <si>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</si>
  <si>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</si>
  <si>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</si>
  <si>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</si>
  <si>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</si>
  <si>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</si>
  <si>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</si>
  <si>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</si>
  <si>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</si>
  <si>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</si>
  <si>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</si>
  <si>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</si>
  <si>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</si>
  <si>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</si>
  <si>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</si>
  <si>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</si>
  <si>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</si>
  <si>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</si>
  <si>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</si>
  <si>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</si>
  <si>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</si>
  <si>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</si>
  <si>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</si>
  <si>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</si>
  <si>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</si>
  <si>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</si>
  <si>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</si>
  <si>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</si>
  <si>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</si>
  <si>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</si>
  <si>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</si>
  <si>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</si>
  <si>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</si>
  <si>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</si>
  <si>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</si>
  <si>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</si>
  <si>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</si>
  <si>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</si>
  <si>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</si>
  <si>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</si>
  <si>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</si>
  <si>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</si>
  <si>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</si>
  <si>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</si>
  <si>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</si>
  <si>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</si>
  <si>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</si>
  <si>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</si>
  <si>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</si>
  <si>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</si>
  <si>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</si>
  <si>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</si>
  <si>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</si>
  <si>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</si>
  <si>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</si>
  <si>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</si>
  <si>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</si>
  <si>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</si>
  <si>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</si>
  <si>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</si>
  <si>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</si>
  <si>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</si>
  <si>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</si>
  <si>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</si>
  <si>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</si>
  <si>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</si>
  <si>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</si>
  <si>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</si>
  <si>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</si>
  <si>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</si>
  <si>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</si>
  <si>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</si>
  <si>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</si>
  <si>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</si>
  <si>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</si>
  <si>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</si>
  <si>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</si>
  <si>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</si>
  <si>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</si>
  <si>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</si>
  <si>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</si>
  <si>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</si>
  <si>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</si>
  <si>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</si>
  <si>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</si>
  <si>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</si>
  <si>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</si>
  <si>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</si>
  <si>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</si>
  <si>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</si>
  <si>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</si>
  <si>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</si>
  <si>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</si>
  <si>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</si>
  <si>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</si>
  <si>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</si>
  <si>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</si>
  <si>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</si>
  <si>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</si>
  <si>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</si>
  <si>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</si>
  <si>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</si>
  <si>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</si>
  <si>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</si>
  <si>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</si>
  <si>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</si>
  <si>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</si>
  <si>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</si>
  <si>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</si>
  <si>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</si>
  <si>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</si>
  <si>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</si>
  <si>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</si>
  <si>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</si>
  <si>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</si>
  <si>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</si>
  <si>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</si>
  <si>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</si>
  <si>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</si>
  <si>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</si>
  <si>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</si>
  <si>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</si>
  <si>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</si>
  <si>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</si>
  <si>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</si>
  <si>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</si>
  <si>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</si>
  <si>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</si>
  <si>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</si>
  <si>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</si>
  <si>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</si>
  <si>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</si>
  <si>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</si>
  <si>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</si>
  <si>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</si>
  <si>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</si>
  <si>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</si>
  <si>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</si>
  <si>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</si>
  <si>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</si>
  <si>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</si>
  <si>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</si>
  <si>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</si>
  <si>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</si>
  <si>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</si>
  <si>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</si>
  <si>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</si>
  <si>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</si>
  <si>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</si>
  <si>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</si>
  <si>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</si>
  <si>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</si>
  <si>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</si>
  <si>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</si>
  <si>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</si>
  <si>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</si>
  <si>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</si>
  <si>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</si>
  <si>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</si>
  <si>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</si>
  <si>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</si>
  <si>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</si>
  <si>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</si>
  <si>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</si>
  <si>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</si>
  <si>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</si>
  <si>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</si>
  <si>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</si>
  <si>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</si>
  <si>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</si>
  <si>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</si>
  <si>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</si>
  <si>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</si>
  <si>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</si>
  <si>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</si>
  <si>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</si>
  <si>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</si>
  <si>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</si>
  <si>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</si>
  <si>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</si>
  <si>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</si>
  <si>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</si>
  <si>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</si>
  <si>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</si>
  <si>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</si>
  <si>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</si>
  <si>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</si>
  <si>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</si>
  <si>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</si>
  <si>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</si>
  <si>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</si>
  <si>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</si>
  <si>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</si>
  <si>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</si>
  <si>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</si>
  <si>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</si>
  <si>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</si>
  <si>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</si>
  <si>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</si>
  <si>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</si>
  <si>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</si>
  <si>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</si>
  <si>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</si>
  <si>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</si>
  <si>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</si>
  <si>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</si>
  <si>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</si>
  <si>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</si>
  <si>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</si>
  <si>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</si>
  <si>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</si>
  <si>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</si>
  <si>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</si>
  <si>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</si>
  <si>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</si>
  <si>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</si>
  <si>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</si>
  <si>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</si>
  <si>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</si>
  <si>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</si>
  <si>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</si>
  <si>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</si>
  <si>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</si>
  <si>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</si>
  <si>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</si>
  <si>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</si>
  <si>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</si>
  <si>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</si>
  <si>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</si>
  <si>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</si>
  <si>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</si>
  <si>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</si>
  <si>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</si>
  <si>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</si>
  <si>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</si>
  <si>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</si>
  <si>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</si>
  <si>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</si>
  <si>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</si>
  <si>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</si>
  <si>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</si>
  <si>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</si>
  <si>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</si>
  <si>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</si>
  <si>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</si>
  <si>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</si>
  <si>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</si>
  <si>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</si>
  <si>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</si>
  <si>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</si>
  <si>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</si>
  <si>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</si>
  <si>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</si>
  <si>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</si>
  <si>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</si>
  <si>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</si>
  <si>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</si>
  <si>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</si>
  <si>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</si>
  <si>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</si>
  <si>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</si>
  <si>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</si>
  <si>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</si>
  <si>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</si>
  <si>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</si>
  <si>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</si>
  <si>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</si>
  <si>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</si>
  <si>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</si>
  <si>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</si>
  <si>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</si>
  <si>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</si>
  <si>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</si>
  <si>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</si>
  <si>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</si>
  <si>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</si>
  <si>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</si>
  <si>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</si>
  <si>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</si>
  <si>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</si>
  <si>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</si>
  <si>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</si>
  <si>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</si>
  <si>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</si>
  <si>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</si>
  <si>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</si>
  <si>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</si>
  <si>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</si>
  <si>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</si>
  <si>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</si>
  <si>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</si>
  <si>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</si>
  <si>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</si>
  <si>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</si>
  <si>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</si>
  <si>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</si>
  <si>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</si>
  <si>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</si>
  <si>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</si>
  <si>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</si>
  <si>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</si>
  <si>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</si>
  <si>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</si>
  <si>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</si>
  <si>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</si>
  <si>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</si>
  <si>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</si>
  <si>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</si>
  <si>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</si>
  <si>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</si>
  <si>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</si>
  <si>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</si>
  <si>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</si>
  <si>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</si>
  <si>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</si>
  <si>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</si>
  <si>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</si>
  <si>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</si>
  <si>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</si>
  <si>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</si>
  <si>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</si>
  <si>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</si>
  <si>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</si>
  <si>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</si>
  <si>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</si>
  <si>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</si>
  <si>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</si>
  <si>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</si>
  <si>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</si>
  <si>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</si>
  <si>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</si>
  <si>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</si>
  <si>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</si>
  <si>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</si>
  <si>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</si>
  <si>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</si>
  <si>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</si>
  <si>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</si>
  <si>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</si>
  <si>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</si>
  <si>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</si>
  <si>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</si>
  <si>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</si>
  <si>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</si>
  <si>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</si>
  <si>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</si>
  <si>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</si>
  <si>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</si>
  <si>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</si>
  <si>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</si>
  <si>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</si>
  <si>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</si>
  <si>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</si>
  <si>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</si>
  <si>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</si>
  <si>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</si>
  <si>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</si>
  <si>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</si>
  <si>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</si>
  <si>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</si>
  <si>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</si>
  <si>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</si>
  <si>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</si>
  <si>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</si>
  <si>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</si>
  <si>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</si>
  <si>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</si>
  <si>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</si>
  <si>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</si>
  <si>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</si>
  <si>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</si>
  <si>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</si>
  <si>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</si>
  <si>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</si>
  <si>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</si>
  <si>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</si>
  <si>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</si>
  <si>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</si>
  <si>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</si>
  <si>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</si>
  <si>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</si>
  <si>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</si>
  <si>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</si>
  <si>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</si>
  <si>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</si>
  <si>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</si>
  <si>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</si>
  <si>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</si>
  <si>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</si>
  <si>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</si>
  <si>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</si>
  <si>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</si>
  <si>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</si>
  <si>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</si>
  <si>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</si>
  <si>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</si>
  <si>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</si>
  <si>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</si>
  <si>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</si>
  <si>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</si>
  <si>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</si>
  <si>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</si>
  <si>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</si>
  <si>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</si>
  <si>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</si>
  <si>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</si>
  <si>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</si>
  <si>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</si>
  <si>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</si>
  <si>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</si>
  <si>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</si>
  <si>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</si>
  <si>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</si>
  <si>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</si>
  <si>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</si>
  <si>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</si>
  <si>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</si>
  <si>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</si>
  <si>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</si>
  <si>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</si>
  <si>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</si>
  <si>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</si>
  <si>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</si>
  <si>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</si>
  <si>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</si>
  <si>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</si>
  <si>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</si>
  <si>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</si>
  <si>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</si>
  <si>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</si>
  <si>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</si>
  <si>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</si>
  <si>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</si>
  <si>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</si>
  <si>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</si>
  <si>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</si>
  <si>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</si>
  <si>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</si>
  <si>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</si>
  <si>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</si>
  <si>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</si>
  <si>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</si>
  <si>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</si>
  <si>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</si>
  <si>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</si>
  <si>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</si>
  <si>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</si>
  <si>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</si>
  <si>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</si>
  <si>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</si>
  <si>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</si>
  <si>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</si>
  <si>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</si>
  <si>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</si>
  <si>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</si>
  <si>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</si>
  <si>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</si>
  <si>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</si>
  <si>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</si>
  <si>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</si>
  <si>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</si>
  <si>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</si>
  <si>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</si>
  <si>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</si>
  <si>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</si>
  <si>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</si>
  <si>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</si>
  <si>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</si>
  <si>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</si>
  <si>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</si>
  <si>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</si>
  <si>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</si>
  <si>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</si>
  <si>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</si>
  <si>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</si>
  <si>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</si>
  <si>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</si>
  <si>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</si>
  <si>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</si>
  <si>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</si>
  <si>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</si>
  <si>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</si>
  <si>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</si>
  <si>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</si>
  <si>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</si>
  <si>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</si>
  <si>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</si>
  <si>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</si>
  <si>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</si>
  <si>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</si>
  <si>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</si>
  <si>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</si>
  <si>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</si>
  <si>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</si>
  <si>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</si>
  <si>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</si>
  <si>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</si>
  <si>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</si>
  <si>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</si>
  <si>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</si>
  <si>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</si>
  <si>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</si>
  <si>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</si>
  <si>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</si>
  <si>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</si>
  <si>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</si>
  <si>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</si>
  <si>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</si>
  <si>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</si>
  <si>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</si>
  <si>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</si>
  <si>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</si>
  <si>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</si>
  <si>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</si>
  <si>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</si>
  <si>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</si>
  <si>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</si>
  <si>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</si>
  <si>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</si>
  <si>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</si>
  <si>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</si>
  <si>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</si>
  <si>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</si>
  <si>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</si>
  <si>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</si>
  <si>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</si>
  <si>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</si>
  <si>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</si>
  <si>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</si>
  <si>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</si>
  <si>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</si>
  <si>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</si>
  <si>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</si>
  <si>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</si>
  <si>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</si>
  <si>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</si>
  <si>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</si>
  <si>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</si>
  <si>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</si>
  <si>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</si>
  <si>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</si>
  <si>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</si>
  <si>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</si>
  <si>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</si>
  <si>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</si>
  <si>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</si>
  <si>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</si>
  <si>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</si>
  <si>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</si>
  <si>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</si>
  <si>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</si>
  <si>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</si>
  <si>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</si>
  <si>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</si>
  <si>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</si>
  <si>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</si>
  <si>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</si>
  <si>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</si>
  <si>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</si>
  <si>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</si>
  <si>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</si>
  <si>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</si>
  <si>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</si>
  <si>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</si>
  <si>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</si>
  <si>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</si>
  <si>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</si>
  <si>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</si>
  <si>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</si>
  <si>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</si>
  <si>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</si>
  <si>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</si>
  <si>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</si>
  <si>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</si>
  <si>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</si>
  <si>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</si>
  <si>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</si>
  <si>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</si>
  <si>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</si>
  <si>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</si>
  <si>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</si>
  <si>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</si>
  <si>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</si>
  <si>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</si>
  <si>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</si>
  <si>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</si>
  <si>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</si>
  <si>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</si>
  <si>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</si>
  <si>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</si>
  <si>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</si>
  <si>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</si>
  <si>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</si>
  <si>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</si>
  <si>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</si>
  <si>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</si>
  <si>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</si>
  <si>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</si>
  <si>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</si>
  <si>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</si>
  <si>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</si>
  <si>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</si>
  <si>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</si>
  <si>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</si>
  <si>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</si>
  <si>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</si>
  <si>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</si>
  <si>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</si>
  <si>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</si>
  <si>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</si>
  <si>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</si>
  <si>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</si>
  <si>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</si>
  <si>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</si>
  <si>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</si>
  <si>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</si>
  <si>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</si>
  <si>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</si>
  <si>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</si>
  <si>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</si>
  <si>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</si>
  <si>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</si>
  <si>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</si>
  <si>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</si>
  <si>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</si>
  <si>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</si>
  <si>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</si>
  <si>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</si>
  <si>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</si>
  <si>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</si>
  <si>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</si>
  <si>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</si>
  <si>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</si>
  <si>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</si>
  <si>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</si>
  <si>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</si>
  <si>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</si>
  <si>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</si>
  <si>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</si>
  <si>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</si>
  <si>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</si>
  <si>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</si>
  <si>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</si>
  <si>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</si>
  <si>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</si>
  <si>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</si>
  <si>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</si>
  <si>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</si>
  <si>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</si>
  <si>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</si>
  <si>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</si>
  <si>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</si>
  <si>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</si>
  <si>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</si>
  <si>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</si>
  <si>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</si>
  <si>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</si>
  <si>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</si>
  <si>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</si>
  <si>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</si>
  <si>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</si>
  <si>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</si>
  <si>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</si>
  <si>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</si>
  <si>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</si>
  <si>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</si>
  <si>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</si>
  <si>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</si>
  <si>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</si>
  <si>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</si>
  <si>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</si>
  <si>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</si>
  <si>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</si>
  <si>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</si>
  <si>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</si>
  <si>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</si>
  <si>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</si>
  <si>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</si>
  <si>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</si>
  <si>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</si>
  <si>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</si>
  <si>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</si>
  <si>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</si>
  <si>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</si>
  <si>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</si>
  <si>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</si>
  <si>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</si>
  <si>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</si>
  <si>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</si>
  <si>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</si>
  <si>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</si>
  <si>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</si>
  <si>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</si>
  <si>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</si>
  <si>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</si>
  <si>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</si>
  <si>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</si>
  <si>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</si>
  <si>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</si>
  <si>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</si>
  <si>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</si>
  <si>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</si>
  <si>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</si>
  <si>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</si>
  <si>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</si>
  <si>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</si>
  <si>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</si>
  <si>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</si>
  <si>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</si>
  <si>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</si>
  <si>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</si>
  <si>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</si>
  <si>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</si>
  <si>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</si>
  <si>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</si>
  <si>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</si>
  <si>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</si>
  <si>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</si>
  <si>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</si>
  <si>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</si>
  <si>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</si>
  <si>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</si>
  <si>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</si>
  <si>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</si>
  <si>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</si>
  <si>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</si>
  <si>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</si>
  <si>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</si>
  <si>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</si>
  <si>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</si>
  <si>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</si>
  <si>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</si>
  <si>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</si>
  <si>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</si>
  <si>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</si>
  <si>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</si>
  <si>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</si>
  <si>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</si>
  <si>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</si>
  <si>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</si>
  <si>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</si>
  <si>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</si>
  <si>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</si>
  <si>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</si>
  <si>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</si>
  <si>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</si>
  <si>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</si>
  <si>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</si>
  <si>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</si>
  <si>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</si>
  <si>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</si>
  <si>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</si>
  <si>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</si>
  <si>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</si>
  <si>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</si>
  <si>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</si>
  <si>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</si>
  <si>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</si>
  <si>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</si>
  <si>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</si>
  <si>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</si>
  <si>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</si>
  <si>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</si>
  <si>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</si>
  <si>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</si>
  <si>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</si>
  <si>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</si>
  <si>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</si>
  <si>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</si>
  <si>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</si>
  <si>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</si>
  <si>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</si>
  <si>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</si>
  <si>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</si>
  <si>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</si>
  <si>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</si>
  <si>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</si>
  <si>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</si>
  <si>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</si>
  <si>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</si>
  <si>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</si>
  <si>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</si>
  <si>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</si>
  <si>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</si>
  <si>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</si>
  <si>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</si>
  <si>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</si>
  <si>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</si>
  <si>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</si>
  <si>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</si>
  <si>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</si>
  <si>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</si>
  <si>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</si>
  <si>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</si>
  <si>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</si>
  <si>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</si>
  <si>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</si>
  <si>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</si>
  <si>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</si>
  <si>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</si>
  <si>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</si>
  <si>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</si>
  <si>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</si>
  <si>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</si>
  <si>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</si>
  <si>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</si>
  <si>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</si>
  <si>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</si>
  <si>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</si>
  <si>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</si>
  <si>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</si>
  <si>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</si>
  <si>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</si>
  <si>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</si>
  <si>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</si>
  <si>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</si>
  <si>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</si>
  <si>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</si>
  <si>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</si>
  <si>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</si>
  <si>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</si>
  <si>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</si>
  <si>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</si>
  <si>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</si>
  <si>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</si>
  <si>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</si>
  <si>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</si>
  <si>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</si>
  <si>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</si>
  <si>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</si>
  <si>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</si>
  <si>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</si>
  <si>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</si>
  <si>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</si>
  <si>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</si>
  <si>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</si>
  <si>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</si>
  <si>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</si>
  <si>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</si>
  <si>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</si>
  <si>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</si>
  <si>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</si>
  <si>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</si>
  <si>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</si>
  <si>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</si>
  <si>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</si>
  <si>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</si>
  <si>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</si>
  <si>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</si>
  <si>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</si>
  <si>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</si>
  <si>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</si>
  <si>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</si>
  <si>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</si>
  <si>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</si>
  <si>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</si>
  <si>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</si>
  <si>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</si>
  <si>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</si>
  <si>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</si>
  <si>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</si>
  <si>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</si>
  <si>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</si>
  <si>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</si>
  <si>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</si>
  <si>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</si>
  <si>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</si>
  <si>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</si>
  <si>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</si>
  <si>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</si>
  <si>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</si>
  <si>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</si>
  <si>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</si>
  <si>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</si>
  <si>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</si>
  <si>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</si>
  <si>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</si>
  <si>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</si>
  <si>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</si>
  <si>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</si>
  <si>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</si>
  <si>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</si>
  <si>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</si>
  <si>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</si>
  <si>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</si>
  <si>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</si>
  <si>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</si>
  <si>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</si>
  <si>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</si>
  <si>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</si>
  <si>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</si>
  <si>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</si>
  <si>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</si>
  <si>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</si>
  <si>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</si>
  <si>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</si>
  <si>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</si>
  <si>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</si>
  <si>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</si>
  <si>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</si>
  <si>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</si>
  <si>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</si>
  <si>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</si>
  <si>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</si>
  <si>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</si>
  <si>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</si>
  <si>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</si>
  <si>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</si>
  <si>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</si>
  <si>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</si>
  <si>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</si>
  <si>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</si>
  <si>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</si>
  <si>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</si>
  <si>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</si>
  <si>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</si>
  <si>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</si>
  <si>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</si>
  <si>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</si>
  <si>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</si>
  <si>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</si>
  <si>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</si>
  <si>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</si>
  <si>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</si>
  <si>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</si>
  <si>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</si>
  <si>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</si>
  <si>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</si>
  <si>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</si>
  <si>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</si>
  <si>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</si>
  <si>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</si>
  <si>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</si>
  <si>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</si>
  <si>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</si>
  <si>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</si>
  <si>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</si>
  <si>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</si>
  <si>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</si>
  <si>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</si>
  <si>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</si>
  <si>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</si>
  <si>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</si>
  <si>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</si>
  <si>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</si>
  <si>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</si>
  <si>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</si>
  <si>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</si>
  <si>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</si>
  <si>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</si>
  <si>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</si>
  <si>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</si>
  <si>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</si>
  <si>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</si>
  <si>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</si>
  <si>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</si>
  <si>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</si>
  <si>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</si>
  <si>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</si>
  <si>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</si>
  <si>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</si>
  <si>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</si>
  <si>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</si>
  <si>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</si>
  <si>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</si>
  <si>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</si>
  <si>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</si>
  <si>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</si>
  <si>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</si>
  <si>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</si>
  <si>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</si>
  <si>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</si>
  <si>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</si>
  <si>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</si>
  <si>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</si>
  <si>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</si>
  <si>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</si>
  <si>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</si>
  <si>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</si>
  <si>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</si>
  <si>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</si>
  <si>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</si>
  <si>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</si>
  <si>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</si>
  <si>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</si>
  <si>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</si>
  <si>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</si>
  <si>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</si>
  <si>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</si>
  <si>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</si>
  <si>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</si>
  <si>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</si>
  <si>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</si>
  <si>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</si>
  <si>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</si>
  <si>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</si>
  <si>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</si>
  <si>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</si>
  <si>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</si>
  <si>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</si>
  <si>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</si>
  <si>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</si>
  <si>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</si>
  <si>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</si>
  <si>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</si>
  <si>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</si>
  <si>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</si>
  <si>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</si>
  <si>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</si>
  <si>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</si>
  <si>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</si>
  <si>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</si>
  <si>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</si>
  <si>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</si>
  <si>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</si>
  <si>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</si>
  <si>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</si>
  <si>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</si>
  <si>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</si>
  <si>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</si>
  <si>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</si>
  <si>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</si>
  <si>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</si>
  <si>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</si>
  <si>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</si>
  <si>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</si>
  <si>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</si>
  <si>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</si>
  <si>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</si>
  <si>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</si>
  <si>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</si>
  <si>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</si>
  <si>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</si>
  <si>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</si>
  <si>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</si>
  <si>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</si>
  <si>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</si>
  <si>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</si>
  <si>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</si>
  <si>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</si>
  <si>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</si>
  <si>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</si>
  <si>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</si>
  <si>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</si>
  <si>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</si>
  <si>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</si>
  <si>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</si>
  <si>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</si>
  <si>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</si>
  <si>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</si>
  <si>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</si>
  <si>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</si>
  <si>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</si>
  <si>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</si>
  <si>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</si>
  <si>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</si>
  <si>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</si>
  <si>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</si>
  <si>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</si>
  <si>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</si>
  <si>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</si>
  <si>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</si>
  <si>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</si>
  <si>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</si>
  <si>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</si>
  <si>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</si>
  <si>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</si>
  <si>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</si>
  <si>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</si>
  <si>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</si>
  <si>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</si>
  <si>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</si>
  <si>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</si>
  <si>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</si>
  <si>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</si>
  <si>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</si>
  <si>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</si>
  <si>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</si>
  <si>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</si>
  <si>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</si>
  <si>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</si>
  <si>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</si>
  <si>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</si>
  <si>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</si>
  <si>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</si>
  <si>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</si>
  <si>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</si>
  <si>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</si>
  <si>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</si>
  <si>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</si>
  <si>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</si>
  <si>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</si>
  <si>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</si>
  <si>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</si>
  <si>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</si>
  <si>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</si>
  <si>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</si>
  <si>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</si>
  <si>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</si>
  <si>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</si>
  <si>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</si>
  <si>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</si>
  <si>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</si>
  <si>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</si>
  <si>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</si>
  <si>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</si>
  <si>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</si>
  <si>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</si>
  <si>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</si>
  <si>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</si>
  <si>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</si>
  <si>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</si>
  <si>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</si>
  <si>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</si>
  <si>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</si>
  <si>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</si>
  <si>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</si>
  <si>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</si>
  <si>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</si>
  <si>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</si>
  <si>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</si>
  <si>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</si>
  <si>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</si>
  <si>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</si>
  <si>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</si>
  <si>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</si>
  <si>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</si>
  <si>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</si>
  <si>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</si>
  <si>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</si>
  <si>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</si>
  <si>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</si>
  <si>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</si>
  <si>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</si>
  <si>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</si>
  <si>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</si>
  <si>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</si>
  <si>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</si>
  <si>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</si>
  <si>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</si>
  <si>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</si>
  <si>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</si>
  <si>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</si>
  <si>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</si>
  <si>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</si>
  <si>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</si>
  <si>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</si>
  <si>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</si>
  <si>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</si>
  <si>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</si>
  <si>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</si>
  <si>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</si>
  <si>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</si>
  <si>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</si>
  <si>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</si>
  <si>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</si>
  <si>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</si>
  <si>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</si>
  <si>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</si>
  <si>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</si>
  <si>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</si>
  <si>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</si>
  <si>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</si>
  <si>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</si>
  <si>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</si>
  <si>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</si>
  <si>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</si>
  <si>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</si>
  <si>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</si>
  <si>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</si>
  <si>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</si>
  <si>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</si>
  <si>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</si>
  <si>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</si>
  <si>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</si>
  <si>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</si>
  <si>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</si>
  <si>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</si>
  <si>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</si>
  <si>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</si>
  <si>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</si>
  <si>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</si>
  <si>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</si>
  <si>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</si>
  <si>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</si>
  <si>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</si>
  <si>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</si>
  <si>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</si>
  <si>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</si>
  <si>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</si>
  <si>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</si>
  <si>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</si>
  <si>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</si>
  <si>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</si>
  <si>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</si>
  <si>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</si>
  <si>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</si>
  <si>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</si>
  <si>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</si>
  <si>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</si>
  <si>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</si>
  <si>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</si>
  <si>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</si>
  <si>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</si>
  <si>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</si>
  <si>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</si>
  <si>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</si>
  <si>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</si>
  <si>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</si>
  <si>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</si>
  <si>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</si>
  <si>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</si>
  <si>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</si>
  <si>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</si>
  <si>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</si>
  <si>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</si>
  <si>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</si>
  <si>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</si>
  <si>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</si>
  <si>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</si>
  <si>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</si>
  <si>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</si>
  <si>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</si>
  <si>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</si>
  <si>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</si>
  <si>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</si>
  <si>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</si>
  <si>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</si>
  <si>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</si>
  <si>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</si>
  <si>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</si>
  <si>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</si>
  <si>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</si>
  <si>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</si>
  <si>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</si>
  <si>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</si>
  <si>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</si>
  <si>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</si>
  <si>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</si>
  <si>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</si>
  <si>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</si>
  <si>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</si>
  <si>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</si>
  <si>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</si>
  <si>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</si>
  <si>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</si>
  <si>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</si>
  <si>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</si>
  <si>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</si>
  <si>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</si>
  <si>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</si>
  <si>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</si>
  <si>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</si>
  <si>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</si>
  <si>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</si>
  <si>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</si>
  <si>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</si>
  <si>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</si>
  <si>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</si>
  <si>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</si>
  <si>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</si>
  <si>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</si>
  <si>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</si>
  <si>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</si>
  <si>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</si>
  <si>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</si>
  <si>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</si>
  <si>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</si>
  <si>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</si>
  <si>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</si>
  <si>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</si>
  <si>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</si>
  <si>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</si>
  <si>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</si>
  <si>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</si>
  <si>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</si>
  <si>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</si>
  <si>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</si>
  <si>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</si>
  <si>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</si>
  <si>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</si>
  <si>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</si>
  <si>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</si>
  <si>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</si>
  <si>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</si>
  <si>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</si>
  <si>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</si>
  <si>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</si>
  <si>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</si>
  <si>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</si>
  <si>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</si>
  <si>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</si>
  <si>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</si>
  <si>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</si>
  <si>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</si>
  <si>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</si>
  <si>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</si>
  <si>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</si>
  <si>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</si>
  <si>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</si>
  <si>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</si>
  <si>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</si>
  <si>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</si>
  <si>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</si>
  <si>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</si>
  <si>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</si>
  <si>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</si>
  <si>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</si>
  <si>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</si>
  <si>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</si>
  <si>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</si>
  <si>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</si>
  <si>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</si>
  <si>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</si>
  <si>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</si>
  <si>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</si>
  <si>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</si>
  <si>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</si>
  <si>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</si>
  <si>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</si>
  <si>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</si>
  <si>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</si>
  <si>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</si>
  <si>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</si>
  <si>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</si>
  <si>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</si>
  <si>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</si>
  <si>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</si>
  <si>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</si>
  <si>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</si>
  <si>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</si>
  <si>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</si>
  <si>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</si>
  <si>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</si>
  <si>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</si>
  <si>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</si>
  <si>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</si>
  <si>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</si>
  <si>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</si>
  <si>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</si>
  <si>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</si>
  <si>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</si>
  <si>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</si>
  <si>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</si>
  <si>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</si>
  <si>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</si>
  <si>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</si>
  <si>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</si>
  <si>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</si>
  <si>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</si>
  <si>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</si>
  <si>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</si>
  <si>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</si>
  <si>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</si>
  <si>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</si>
  <si>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</si>
  <si>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</si>
  <si>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</si>
  <si>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</si>
  <si>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</si>
  <si>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</si>
  <si>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</si>
  <si>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</si>
  <si>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</si>
  <si>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</si>
  <si>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</si>
  <si>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</si>
  <si>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</si>
  <si>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</si>
  <si>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</si>
  <si>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</si>
  <si>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</si>
  <si>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</si>
  <si>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</si>
  <si>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</si>
  <si>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</si>
  <si>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</si>
  <si>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</si>
  <si>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</si>
  <si>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</si>
  <si>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</si>
  <si>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</si>
  <si>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</si>
  <si>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</si>
  <si>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</si>
  <si>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</si>
  <si>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</si>
  <si>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</si>
  <si>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</si>
  <si>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</si>
  <si>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</si>
  <si>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</si>
  <si>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</si>
  <si>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</si>
  <si>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</si>
  <si>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</si>
  <si>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</si>
  <si>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</si>
  <si>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</si>
  <si>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</si>
  <si>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</si>
  <si>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</si>
  <si>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</si>
  <si>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</si>
  <si>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</si>
  <si>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</si>
  <si>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</si>
  <si>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</si>
  <si>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</si>
  <si>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</si>
  <si>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</si>
  <si>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</si>
  <si>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</si>
  <si>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</si>
  <si>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</si>
  <si>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</si>
  <si>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</si>
  <si>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</si>
  <si>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</si>
  <si>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</si>
  <si>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</si>
  <si>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</si>
  <si>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</si>
  <si>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</si>
  <si>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</si>
  <si>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</si>
  <si>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</si>
  <si>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</si>
  <si>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</si>
  <si>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</si>
  <si>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</si>
  <si>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</si>
  <si>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</si>
  <si>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</si>
  <si>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</si>
  <si>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</si>
  <si>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</si>
  <si>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</si>
  <si>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</si>
  <si>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</si>
  <si>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</si>
  <si>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</si>
  <si>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</si>
  <si>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</si>
  <si>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</si>
  <si>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</si>
  <si>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</si>
  <si>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</si>
  <si>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</si>
  <si>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</si>
  <si>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</si>
  <si>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</si>
  <si>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</si>
  <si>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</si>
  <si>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</si>
  <si>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</si>
  <si>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</si>
  <si>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</si>
  <si>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</si>
  <si>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</si>
  <si>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</si>
  <si>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</si>
  <si>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</si>
  <si>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</si>
  <si>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</si>
  <si>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</si>
  <si>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</si>
  <si>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</si>
  <si>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</si>
  <si>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</si>
  <si>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</si>
  <si>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</si>
  <si>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</si>
  <si>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</si>
  <si>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</si>
  <si>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</si>
  <si>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</si>
  <si>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</si>
  <si>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</si>
  <si>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</si>
  <si>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</si>
  <si>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</si>
  <si>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</si>
  <si>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</si>
  <si>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</si>
  <si>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</si>
  <si>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</si>
  <si>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</si>
  <si>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</si>
  <si>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</si>
  <si>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</si>
  <si>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</si>
  <si>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</si>
  <si>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</si>
  <si>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</si>
  <si>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</si>
  <si>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</si>
  <si>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</si>
  <si>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</si>
  <si>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</si>
  <si>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</si>
  <si>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</si>
  <si>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</si>
  <si>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</si>
  <si>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</si>
  <si>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</si>
  <si>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</si>
  <si>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</si>
  <si>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</si>
  <si>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</si>
  <si>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</si>
  <si>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</si>
  <si>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</si>
  <si>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</si>
  <si>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</si>
  <si>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</si>
  <si>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</si>
  <si>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</si>
  <si>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</si>
  <si>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</si>
  <si>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</si>
  <si>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</si>
  <si>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</si>
  <si>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</si>
  <si>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</si>
  <si>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</si>
  <si>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</si>
  <si>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</si>
  <si>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</si>
  <si>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</si>
  <si>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</si>
  <si>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</si>
  <si>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</si>
  <si>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</si>
  <si>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</si>
  <si>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</si>
  <si>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</si>
  <si>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</si>
  <si>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</si>
  <si>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</si>
  <si>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</si>
  <si>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</si>
  <si>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</si>
  <si>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</si>
  <si>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</si>
  <si>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</si>
  <si>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</si>
  <si>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</si>
  <si>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</si>
  <si>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</si>
  <si>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</si>
  <si>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</si>
  <si>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</si>
  <si>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</si>
  <si>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</si>
  <si>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</si>
  <si>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</si>
  <si>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</si>
  <si>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</si>
  <si>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</si>
  <si>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</si>
  <si>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</si>
  <si>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</si>
  <si>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</si>
  <si>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</si>
  <si>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</si>
  <si>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</si>
  <si>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</si>
  <si>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</si>
  <si>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</si>
  <si>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</si>
  <si>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</si>
  <si>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</si>
  <si>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</si>
  <si>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</si>
  <si>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</si>
  <si>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</si>
  <si>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</si>
  <si>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</si>
  <si>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</si>
  <si>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</si>
  <si>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</si>
  <si>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</si>
  <si>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</si>
  <si>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</si>
  <si>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</si>
  <si>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</si>
  <si>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</si>
  <si>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</si>
  <si>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</si>
  <si>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</si>
  <si>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</si>
  <si>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</si>
  <si>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</si>
  <si>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</si>
  <si>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</si>
  <si>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</si>
  <si>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</si>
  <si>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</si>
  <si>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</si>
  <si>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</si>
  <si>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</si>
  <si>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</si>
  <si>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</si>
  <si>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</si>
  <si>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</si>
  <si>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</si>
  <si>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</si>
  <si>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</si>
  <si>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</si>
  <si>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</si>
  <si>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</si>
  <si>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</si>
  <si>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</si>
  <si>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</si>
  <si>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</si>
  <si>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</si>
  <si>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</si>
  <si>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</si>
  <si>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</si>
  <si>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</si>
  <si>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</si>
  <si>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</si>
  <si>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</si>
  <si>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</si>
  <si>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</si>
  <si>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</si>
  <si>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</si>
  <si>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</si>
  <si>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</si>
  <si>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</si>
  <si>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</si>
  <si>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</si>
  <si>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</si>
  <si>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</si>
  <si>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</si>
  <si>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</si>
  <si>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</si>
  <si>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</si>
  <si>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</si>
  <si>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</si>
  <si>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</si>
  <si>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</si>
  <si>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</si>
  <si>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</si>
  <si>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</si>
  <si>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</si>
  <si>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</si>
  <si>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</si>
  <si>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</si>
  <si>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</si>
  <si>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</si>
  <si>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</si>
  <si>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</si>
  <si>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</si>
  <si>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</si>
  <si>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</si>
  <si>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</si>
  <si>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</si>
  <si>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</si>
  <si>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</si>
  <si>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</si>
  <si>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</si>
  <si>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</si>
  <si>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</si>
  <si>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</si>
  <si>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</si>
  <si>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</si>
  <si>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</si>
  <si>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</si>
  <si>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</si>
  <si>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</si>
  <si>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</si>
  <si>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</si>
  <si>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</si>
  <si>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</si>
  <si>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</si>
  <si>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</si>
  <si>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</si>
  <si>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</si>
  <si>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</si>
  <si>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</si>
  <si>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</si>
  <si>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</si>
  <si>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</si>
  <si>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</si>
  <si>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</si>
  <si>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</si>
  <si>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</si>
  <si>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</si>
  <si>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</si>
  <si>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</si>
  <si>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</si>
  <si>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</si>
  <si>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</si>
  <si>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</si>
  <si>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</si>
  <si>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</si>
  <si>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</si>
  <si>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</si>
  <si>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</si>
  <si>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</si>
  <si>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</si>
  <si>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</si>
  <si>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</si>
  <si>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</si>
  <si>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</si>
  <si>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</si>
  <si>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</si>
  <si>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</si>
  <si>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</si>
  <si>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</si>
  <si>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</si>
  <si>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</si>
  <si>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</si>
  <si>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</si>
  <si>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</si>
  <si>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</si>
  <si>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</si>
  <si>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</si>
  <si>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</si>
  <si>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</si>
  <si>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</si>
  <si>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</si>
  <si>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</si>
  <si>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</si>
  <si>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</si>
  <si>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</si>
  <si>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</si>
  <si>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</si>
  <si>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</si>
  <si>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</si>
  <si>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</si>
  <si>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</si>
  <si>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</si>
  <si>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</si>
  <si>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</si>
  <si>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</si>
  <si>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</si>
  <si>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</si>
  <si>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</si>
  <si>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</si>
  <si>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</si>
  <si>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</si>
  <si>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</si>
  <si>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</si>
  <si>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</si>
  <si>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</si>
  <si>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</si>
  <si>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</si>
  <si>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</si>
  <si>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</si>
  <si>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</si>
  <si>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</si>
  <si>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</si>
  <si>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</si>
  <si>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</si>
  <si>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</si>
  <si>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</si>
  <si>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</si>
  <si>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</si>
  <si>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</si>
  <si>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</si>
  <si>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</si>
  <si>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</si>
  <si>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</si>
  <si>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</si>
  <si>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</si>
  <si>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</si>
  <si>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</si>
  <si>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</si>
  <si>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</si>
  <si>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</si>
  <si>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</si>
  <si>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</si>
  <si>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</si>
  <si>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</si>
  <si>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</si>
  <si>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</si>
  <si>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</si>
  <si>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</si>
  <si>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</si>
  <si>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</si>
  <si>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</si>
  <si>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</si>
  <si>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</si>
  <si>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</si>
  <si>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</si>
  <si>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</si>
  <si>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</si>
  <si>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</si>
  <si>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</si>
  <si>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</si>
  <si>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</si>
  <si>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</si>
  <si>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</si>
  <si>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</si>
  <si>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</si>
  <si>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</si>
  <si>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</si>
  <si>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</si>
  <si>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</si>
  <si>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</si>
  <si>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</si>
  <si>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</si>
  <si>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</si>
  <si>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</si>
  <si>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</si>
  <si>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</si>
  <si>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</si>
  <si>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</si>
  <si>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</si>
  <si>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</si>
  <si>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</si>
  <si>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</si>
  <si>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</si>
  <si>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</si>
  <si>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</si>
  <si>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</si>
  <si>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</si>
  <si>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</si>
  <si>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</si>
  <si>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</si>
  <si>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</si>
  <si>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</si>
  <si>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</si>
  <si>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</si>
  <si>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</si>
  <si>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</si>
  <si>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</si>
  <si>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</si>
  <si>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</si>
  <si>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</si>
  <si>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</si>
  <si>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</si>
  <si>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</si>
  <si>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</si>
  <si>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</si>
  <si>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</si>
  <si>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</si>
  <si>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</si>
  <si>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</si>
  <si>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</si>
  <si>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</si>
  <si>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</si>
  <si>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</si>
  <si>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</si>
  <si>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</si>
  <si>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</si>
  <si>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</si>
  <si>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</si>
  <si>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</si>
  <si>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</si>
  <si>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</si>
  <si>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</si>
  <si>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</si>
  <si>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</si>
  <si>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</si>
  <si>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</si>
  <si>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</si>
  <si>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</si>
  <si>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</si>
  <si>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</si>
  <si>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</si>
  <si>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</si>
  <si>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</si>
  <si>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</si>
  <si>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</si>
  <si>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</si>
  <si>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</si>
  <si>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</si>
  <si>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</si>
  <si>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</si>
  <si>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</si>
  <si>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</si>
  <si>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</si>
  <si>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</si>
  <si>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</si>
  <si>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</si>
  <si>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</si>
  <si>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</si>
  <si>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</si>
  <si>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</si>
  <si>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</si>
  <si>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</si>
  <si>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</si>
  <si>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</si>
  <si>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</si>
  <si>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</si>
  <si>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</si>
  <si>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</si>
  <si>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</si>
  <si>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</si>
  <si>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</si>
  <si>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</si>
  <si>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</si>
  <si>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</si>
  <si>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</si>
  <si>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</si>
  <si>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</si>
  <si>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</si>
  <si>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</si>
  <si>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</si>
  <si>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</si>
  <si>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</si>
  <si>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</si>
  <si>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</si>
  <si>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</si>
  <si>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</si>
  <si>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</si>
  <si>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</si>
  <si>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</si>
  <si>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</si>
  <si>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</si>
  <si>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</si>
  <si>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</si>
  <si>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</si>
  <si>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</si>
  <si>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</si>
  <si>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</si>
  <si>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</si>
  <si>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</si>
  <si>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</si>
  <si>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</si>
  <si>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</si>
  <si>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</si>
  <si>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</si>
  <si>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</si>
  <si>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</si>
  <si>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</si>
  <si>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</si>
  <si>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</si>
  <si>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</si>
  <si>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</si>
  <si>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</si>
  <si>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</si>
  <si>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</si>
  <si>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</si>
  <si>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</si>
  <si>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</si>
  <si>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</si>
  <si>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</si>
  <si>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</si>
  <si>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</si>
  <si>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</si>
  <si>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</si>
  <si>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</si>
  <si>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</si>
  <si>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</si>
  <si>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</si>
  <si>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</si>
  <si>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</si>
  <si>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</si>
  <si>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</si>
  <si>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</si>
  <si>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</si>
  <si>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</si>
  <si>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</si>
  <si>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</si>
  <si>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</si>
  <si>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</si>
  <si>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</si>
  <si>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</si>
  <si>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</si>
  <si>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</si>
  <si>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</si>
  <si>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</si>
  <si>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</si>
  <si>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</si>
  <si>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</si>
  <si>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</si>
  <si>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</si>
  <si>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</si>
  <si>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</si>
  <si>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</si>
  <si>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</si>
  <si>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</si>
  <si>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</si>
  <si>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</si>
  <si>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</si>
  <si>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</si>
  <si>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</si>
  <si>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</si>
  <si>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</si>
  <si>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</si>
  <si>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</si>
  <si>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</si>
  <si>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</si>
  <si>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</si>
  <si>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</si>
  <si>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</si>
  <si>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</si>
  <si>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</si>
  <si>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</si>
  <si>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</si>
  <si>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</si>
  <si>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</si>
  <si>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</si>
  <si>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</si>
  <si>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</si>
  <si>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</si>
  <si>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</si>
  <si>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</si>
  <si>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</si>
  <si>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</si>
  <si>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</si>
  <si>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</si>
  <si>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</si>
  <si>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</si>
  <si>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</si>
  <si>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</si>
  <si>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</si>
  <si>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</si>
  <si>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</si>
  <si>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</si>
  <si>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</si>
  <si>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</si>
  <si>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</si>
  <si>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</si>
  <si>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</si>
  <si>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</si>
  <si>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</si>
  <si>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</si>
  <si>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</si>
  <si>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</si>
  <si>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</si>
  <si>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</si>
  <si>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</si>
  <si>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</si>
  <si>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</si>
  <si>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</si>
  <si>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</si>
  <si>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</si>
  <si>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</si>
  <si>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</si>
  <si>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</si>
  <si>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</si>
  <si>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</si>
  <si>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</si>
  <si>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</si>
  <si>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</si>
  <si>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</si>
  <si>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</si>
  <si>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</si>
  <si>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</si>
  <si>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</si>
  <si>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</si>
  <si>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</si>
  <si>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</si>
  <si>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</si>
  <si>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</si>
  <si>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</si>
  <si>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</si>
  <si>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</si>
  <si>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</si>
  <si>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</si>
  <si>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</si>
  <si>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</si>
  <si>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</si>
  <si>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</si>
  <si>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</si>
  <si>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</si>
  <si>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</si>
  <si>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</si>
  <si>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</si>
  <si>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</si>
  <si>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</si>
  <si>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</si>
  <si>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</si>
  <si>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</si>
  <si>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</si>
  <si>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</si>
  <si>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</si>
  <si>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</si>
  <si>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</si>
  <si>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</si>
  <si>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</si>
  <si>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</si>
  <si>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</si>
  <si>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</si>
  <si>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</si>
  <si>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</si>
  <si>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</si>
  <si>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</si>
  <si>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</si>
  <si>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</si>
  <si>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</si>
  <si>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</si>
  <si>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</si>
  <si>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</si>
  <si>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</si>
  <si>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</si>
  <si>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</si>
  <si>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</si>
  <si>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</si>
  <si>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</si>
  <si>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</si>
  <si>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</si>
  <si>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</si>
  <si>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</si>
  <si>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</si>
  <si>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</si>
  <si>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</si>
  <si>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</si>
  <si>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</si>
  <si>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</si>
  <si>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</si>
  <si>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</si>
  <si>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</si>
  <si>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</si>
  <si>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</si>
  <si>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</si>
  <si>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</si>
  <si>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</si>
  <si>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</si>
  <si>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</si>
  <si>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</si>
  <si>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</si>
  <si>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</si>
  <si>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</si>
  <si>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</si>
  <si>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</si>
  <si>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</si>
  <si>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</si>
  <si>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</si>
  <si>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</si>
  <si>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</si>
  <si>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</si>
  <si>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</si>
  <si>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</si>
  <si>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</si>
  <si>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</si>
  <si>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</si>
  <si>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</si>
  <si>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</si>
  <si>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</si>
  <si>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</si>
  <si>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</si>
  <si>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</si>
  <si>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</si>
  <si>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</si>
  <si>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</si>
  <si>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</si>
  <si>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</si>
  <si>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</si>
  <si>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</si>
  <si>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</si>
  <si>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</si>
  <si>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</si>
  <si>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</si>
  <si>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</si>
  <si>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</si>
  <si>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</si>
  <si>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</si>
  <si>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</si>
  <si>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</si>
  <si>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</si>
  <si>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</si>
  <si>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</si>
  <si>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</si>
  <si>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</si>
  <si>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</si>
  <si>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</si>
  <si>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</si>
  <si>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</si>
  <si>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</si>
  <si>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</si>
  <si>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</si>
  <si>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</si>
  <si>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</si>
  <si>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</si>
  <si>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</si>
  <si>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</si>
  <si>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</si>
  <si>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</si>
  <si>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</si>
  <si>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</si>
  <si>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</si>
  <si>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</si>
  <si>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</si>
  <si>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</si>
  <si>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</si>
  <si>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</si>
  <si>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</si>
  <si>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</si>
  <si>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</si>
  <si>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</si>
  <si>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</si>
  <si>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</si>
  <si>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</si>
  <si>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</si>
  <si>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</si>
  <si>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</si>
  <si>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</si>
  <si>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</si>
  <si>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</si>
  <si>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</si>
  <si>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</si>
  <si>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</si>
  <si>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</si>
  <si>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</si>
  <si>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</si>
  <si>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</si>
  <si>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</si>
  <si>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</si>
  <si>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</si>
  <si>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</si>
  <si>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</si>
  <si>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</si>
  <si>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</si>
  <si>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</si>
  <si>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</si>
  <si>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</si>
  <si>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</si>
  <si>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</si>
  <si>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</si>
  <si>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</si>
  <si>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</si>
  <si>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</si>
  <si>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</si>
  <si>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</si>
  <si>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</si>
  <si>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</si>
  <si>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</si>
  <si>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</si>
  <si>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</si>
  <si>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</si>
  <si>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</si>
  <si>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</si>
  <si>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</si>
  <si>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</si>
  <si>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</si>
  <si>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</si>
  <si>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</si>
  <si>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</si>
  <si>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</si>
  <si>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</si>
  <si>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</si>
  <si>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</si>
  <si>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</si>
  <si>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</si>
  <si>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</si>
  <si>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</si>
  <si>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</si>
  <si>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</si>
  <si>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</si>
  <si>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</si>
  <si>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</si>
  <si>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</si>
  <si>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</si>
  <si>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</si>
  <si>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</si>
  <si>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</si>
  <si>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</si>
  <si>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</si>
  <si>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</si>
  <si>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</si>
  <si>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</si>
  <si>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</si>
  <si>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</si>
  <si>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</si>
  <si>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</si>
  <si>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</si>
  <si>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</si>
  <si>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</si>
  <si>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</si>
  <si>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</si>
  <si>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</si>
  <si>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</si>
  <si>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</si>
  <si>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</si>
  <si>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</si>
  <si>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</si>
  <si>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</si>
  <si>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</si>
  <si>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</si>
  <si>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</si>
  <si>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</si>
  <si>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</si>
  <si>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</si>
  <si>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</si>
  <si>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</si>
  <si>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</si>
  <si>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</si>
  <si>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</si>
  <si>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</si>
  <si>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</si>
  <si>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</si>
  <si>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</si>
  <si>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</si>
  <si>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</si>
  <si>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</si>
  <si>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</si>
  <si>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</si>
  <si>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</si>
  <si>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</si>
  <si>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</si>
  <si>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</si>
  <si>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</si>
  <si>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</si>
  <si>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</si>
  <si>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</si>
  <si>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</si>
  <si>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</si>
  <si>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</si>
  <si>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</si>
  <si>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</si>
  <si>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</si>
  <si>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</si>
  <si>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</si>
  <si>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</si>
  <si>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</si>
  <si>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</si>
  <si>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</si>
  <si>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</si>
  <si>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</si>
  <si>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</si>
  <si>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</si>
  <si>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</si>
  <si>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</si>
  <si>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</si>
  <si>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</si>
  <si>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</si>
  <si>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</si>
  <si>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</si>
  <si>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</si>
  <si>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</si>
  <si>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</si>
  <si>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</si>
  <si>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</si>
  <si>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</si>
  <si>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</si>
  <si>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</si>
  <si>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</si>
  <si>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</si>
  <si>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</si>
  <si>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</si>
  <si>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</si>
  <si>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</si>
  <si>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</si>
  <si>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</si>
  <si>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</si>
  <si>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</si>
  <si>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</si>
  <si>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</si>
  <si>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</si>
  <si>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</si>
  <si>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</si>
  <si>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</si>
  <si>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</si>
  <si>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</si>
  <si>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</si>
  <si>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</si>
  <si>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</si>
  <si>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</si>
  <si>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</si>
  <si>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</si>
  <si>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</si>
  <si>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</si>
  <si>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</si>
  <si>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</si>
  <si>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</si>
  <si>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</si>
  <si>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</si>
  <si>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</si>
  <si>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</si>
  <si>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</si>
  <si>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</si>
  <si>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</si>
  <si>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</si>
  <si>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</si>
  <si>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</si>
  <si>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</si>
  <si>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</si>
  <si>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</si>
  <si>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</si>
  <si>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</si>
  <si>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</si>
  <si>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</si>
  <si>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</si>
  <si>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</si>
  <si>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</si>
  <si>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</si>
  <si>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</si>
  <si>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</si>
  <si>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</si>
  <si>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</si>
  <si>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</si>
  <si>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</si>
  <si>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</si>
  <si>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</si>
  <si>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</si>
  <si>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</si>
  <si>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</si>
  <si>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</si>
  <si>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</si>
  <si>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</si>
  <si>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</si>
  <si>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</si>
  <si>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</si>
  <si>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</si>
  <si>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</si>
  <si>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</si>
  <si>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</si>
  <si>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</si>
  <si>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</si>
  <si>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</si>
  <si>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</si>
  <si>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</si>
  <si>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</si>
  <si>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</si>
  <si>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</si>
  <si>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</si>
  <si>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</si>
  <si>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</si>
  <si>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</si>
  <si>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</si>
  <si>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</si>
  <si>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</si>
  <si>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</si>
  <si>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</si>
  <si>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</si>
  <si>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</si>
  <si>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</si>
  <si>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</si>
  <si>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</si>
  <si>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</si>
  <si>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</si>
  <si>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</si>
  <si>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</si>
  <si>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</si>
  <si>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</si>
  <si>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</si>
  <si>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</si>
  <si>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</si>
  <si>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</si>
  <si>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</si>
  <si>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</si>
  <si>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</si>
  <si>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</si>
  <si>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</si>
  <si>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</si>
  <si>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</si>
  <si>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</si>
  <si>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</si>
  <si>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</si>
  <si>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</si>
  <si>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</si>
  <si>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</si>
  <si>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</si>
  <si>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</si>
  <si>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</si>
  <si>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</si>
  <si>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</si>
  <si>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</si>
  <si>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</si>
  <si>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</si>
  <si>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</si>
  <si>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</si>
  <si>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</si>
  <si>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</si>
  <si>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</si>
  <si>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</si>
  <si>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</si>
  <si>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</si>
  <si>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</si>
  <si>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</si>
  <si>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</si>
  <si>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</si>
  <si>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</si>
  <si>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</si>
  <si>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</si>
  <si>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</si>
  <si>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</si>
  <si>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</si>
  <si>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</si>
  <si>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</si>
  <si>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</si>
  <si>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</si>
  <si>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</si>
  <si>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</si>
  <si>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</si>
  <si>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</si>
  <si>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</si>
  <si>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</si>
  <si>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</si>
  <si>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</si>
  <si>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</si>
  <si>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</si>
  <si>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</si>
  <si>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</si>
  <si>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</si>
  <si>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</si>
  <si>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</si>
  <si>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</si>
  <si>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</si>
  <si>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</si>
  <si>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</si>
  <si>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</si>
  <si>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</si>
  <si>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</si>
  <si>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</si>
  <si>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</si>
  <si>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</si>
  <si>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</si>
  <si>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</si>
  <si>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</si>
  <si>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</si>
  <si>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</si>
  <si>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</si>
  <si>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</si>
  <si>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</si>
  <si>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</si>
  <si>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</si>
  <si>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</si>
  <si>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</si>
  <si>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</si>
  <si>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</si>
  <si>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</si>
  <si>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</si>
  <si>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</si>
  <si>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</si>
  <si>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</si>
  <si>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</si>
  <si>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</si>
  <si>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</si>
  <si>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</si>
  <si>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</si>
  <si>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</si>
  <si>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</si>
  <si>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</si>
  <si>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</si>
  <si>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</si>
  <si>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</si>
  <si>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</si>
  <si>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</si>
  <si>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</si>
  <si>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</si>
  <si>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</si>
  <si>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</si>
  <si>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</si>
  <si>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</si>
  <si>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</si>
  <si>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</si>
  <si>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</si>
  <si>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</si>
  <si>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</si>
  <si>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</si>
  <si>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</si>
  <si>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</si>
  <si>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</si>
  <si>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</si>
  <si>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</si>
  <si>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</si>
  <si>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</si>
  <si>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</si>
  <si>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</si>
  <si>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</si>
  <si>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</si>
  <si>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</si>
  <si>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</si>
  <si>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</si>
  <si>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</si>
  <si>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</si>
  <si>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</si>
  <si>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</si>
  <si>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</si>
  <si>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</si>
  <si>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</si>
  <si>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</si>
  <si>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</si>
  <si>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</si>
  <si>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</si>
  <si>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</si>
  <si>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</si>
  <si>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</si>
  <si>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</si>
  <si>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</si>
  <si>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</si>
  <si>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</si>
  <si>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</si>
  <si>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</si>
  <si>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</si>
  <si>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</si>
  <si>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</si>
  <si>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</si>
  <si>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</si>
  <si>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</si>
  <si>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</si>
  <si>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</si>
  <si>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</si>
  <si>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</si>
  <si>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</si>
  <si>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</si>
  <si>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</si>
  <si>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</si>
  <si>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</si>
  <si>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</si>
  <si>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</si>
  <si>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</si>
  <si>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</si>
  <si>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</si>
  <si>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</si>
  <si>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</si>
  <si>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</si>
  <si>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</si>
  <si>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</si>
  <si>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</si>
  <si>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</si>
  <si>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</si>
  <si>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</si>
  <si>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</si>
  <si>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</si>
  <si>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</si>
  <si>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</si>
  <si>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</si>
  <si>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</si>
  <si>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</si>
  <si>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</si>
  <si>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</si>
  <si>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</si>
  <si>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</si>
  <si>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</si>
  <si>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</si>
  <si>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</si>
  <si>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</si>
  <si>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</si>
  <si>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</si>
  <si>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</si>
  <si>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</si>
  <si>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</si>
  <si>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</si>
  <si>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</si>
  <si>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</si>
  <si>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</si>
  <si>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</si>
  <si>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</si>
  <si>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</si>
  <si>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</si>
  <si>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</si>
  <si>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</si>
  <si>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</si>
  <si>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</si>
  <si>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</si>
  <si>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</si>
  <si>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</si>
  <si>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</si>
  <si>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</si>
  <si>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</si>
  <si>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</si>
  <si>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</si>
  <si>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</si>
  <si>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</si>
  <si>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</si>
  <si>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</si>
  <si>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</si>
  <si>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</si>
  <si>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</si>
  <si>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</si>
  <si>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</si>
  <si>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</si>
  <si>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</si>
  <si>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</si>
  <si>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</si>
  <si>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</si>
  <si>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</si>
  <si>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</si>
  <si>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</si>
  <si>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</si>
  <si>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</si>
  <si>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</si>
  <si>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</si>
  <si>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</si>
  <si>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</si>
  <si>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</si>
  <si>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</si>
  <si>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</si>
  <si>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</si>
  <si>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</si>
  <si>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</si>
  <si>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</si>
  <si>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</si>
  <si>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</si>
  <si>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</si>
  <si>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</si>
  <si>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</si>
  <si>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</si>
  <si>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</si>
  <si>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</si>
  <si>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</si>
  <si>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</si>
  <si>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</si>
  <si>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</si>
  <si>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</si>
  <si>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</si>
  <si>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</si>
  <si>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</si>
  <si>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</si>
  <si>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</si>
  <si>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</si>
  <si>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</si>
  <si>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</si>
  <si>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</si>
  <si>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</si>
  <si>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</si>
  <si>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</si>
  <si>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</si>
  <si>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</si>
  <si>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</si>
  <si>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</si>
  <si>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</si>
  <si>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</si>
  <si>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</si>
  <si>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</si>
  <si>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</si>
  <si>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</si>
  <si>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</si>
  <si>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</si>
  <si>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</si>
  <si>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</si>
  <si>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</si>
  <si>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</si>
  <si>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</si>
  <si>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</si>
  <si>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</si>
  <si>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</si>
  <si>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</si>
  <si>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</si>
  <si>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</si>
  <si>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</si>
  <si>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</si>
  <si>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</si>
  <si>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</si>
  <si>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</si>
  <si>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</si>
  <si>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</si>
  <si>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</si>
  <si>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</si>
  <si>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</si>
  <si>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</si>
  <si>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</si>
  <si>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</si>
  <si>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</si>
  <si>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</si>
  <si>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</si>
  <si>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</si>
  <si>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</si>
  <si>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</si>
  <si>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</si>
  <si>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</si>
  <si>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</si>
  <si>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</si>
  <si>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</si>
  <si>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</si>
  <si>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</si>
  <si>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</si>
  <si>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</si>
  <si>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</si>
  <si>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</si>
  <si>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</si>
  <si>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</si>
  <si>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</si>
  <si>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</si>
  <si>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</si>
  <si>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</si>
  <si>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</si>
  <si>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</si>
  <si>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</si>
  <si>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</si>
  <si>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</si>
  <si>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</si>
  <si>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</si>
  <si>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</si>
  <si>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</si>
  <si>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</si>
  <si>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</si>
  <si>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</si>
  <si>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</si>
  <si>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</si>
  <si>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</si>
  <si>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</si>
  <si>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</si>
  <si>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</si>
  <si>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</si>
  <si>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</si>
  <si>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</si>
  <si>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</si>
  <si>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</si>
  <si>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</si>
  <si>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</si>
  <si>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</si>
  <si>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</si>
  <si>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</si>
  <si>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</si>
  <si>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</si>
  <si>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</si>
  <si>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</si>
  <si>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</si>
  <si>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</si>
  <si>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</si>
  <si>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</si>
  <si>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</si>
  <si>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</si>
  <si>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</si>
  <si>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</si>
  <si>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</si>
  <si>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</si>
  <si>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</si>
  <si>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</si>
  <si>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</si>
  <si>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</si>
  <si>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</si>
  <si>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</si>
  <si>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</si>
  <si>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</si>
  <si>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</si>
  <si>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</si>
  <si>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</si>
  <si>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</si>
  <si>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</si>
  <si>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</si>
  <si>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</si>
  <si>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</si>
  <si>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</si>
  <si>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</si>
  <si>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</si>
  <si>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</si>
  <si>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</si>
  <si>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</si>
  <si>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</si>
  <si>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</si>
  <si>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</si>
  <si>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</si>
  <si>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</si>
  <si>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</si>
  <si>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</si>
  <si>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</si>
  <si>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</si>
  <si>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</si>
  <si>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</si>
  <si>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</si>
  <si>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</si>
  <si>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</si>
  <si>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</si>
  <si>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</si>
  <si>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</si>
  <si>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</si>
  <si>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</si>
  <si>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</si>
  <si>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</si>
  <si>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</si>
  <si>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</si>
  <si>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</si>
  <si>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</si>
  <si>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</si>
  <si>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</si>
  <si>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</si>
  <si>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</si>
  <si>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</si>
  <si>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</si>
  <si>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</si>
  <si>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</si>
  <si>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</si>
  <si>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</si>
  <si>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</si>
  <si>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</si>
  <si>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</si>
  <si>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</si>
  <si>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</si>
  <si>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</si>
  <si>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</si>
  <si>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</si>
  <si>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</si>
  <si>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</si>
  <si>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</si>
  <si>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</si>
  <si>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</si>
  <si>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</si>
  <si>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</si>
  <si>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</si>
  <si>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</si>
  <si>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</si>
  <si>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</si>
  <si>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</si>
  <si>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</si>
  <si>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</si>
  <si>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</si>
  <si>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</si>
  <si>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</si>
  <si>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</si>
  <si>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</si>
  <si>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</si>
  <si>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</si>
  <si>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</si>
  <si>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</si>
  <si>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</si>
  <si>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</si>
  <si>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</si>
  <si>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</si>
  <si>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</si>
  <si>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</si>
  <si>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</si>
  <si>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</si>
  <si>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</si>
  <si>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</si>
  <si>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</si>
  <si>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</si>
  <si>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</si>
  <si>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</si>
  <si>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</si>
  <si>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</si>
  <si>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</si>
  <si>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</si>
  <si>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</si>
  <si>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</si>
  <si>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</si>
  <si>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</si>
  <si>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</si>
  <si>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</si>
  <si>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</si>
  <si>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</si>
  <si>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</si>
  <si>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</si>
  <si>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</si>
  <si>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</si>
  <si>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</si>
  <si>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</si>
  <si>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</si>
  <si>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</si>
  <si>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</si>
  <si>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</si>
  <si>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</si>
  <si>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</si>
  <si>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</si>
  <si>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</si>
  <si>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</si>
  <si>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</si>
  <si>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</si>
  <si>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</si>
  <si>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</si>
  <si>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</si>
  <si>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</si>
  <si>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</si>
  <si>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</si>
  <si>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</si>
  <si>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</si>
  <si>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</si>
  <si>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</si>
  <si>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</si>
  <si>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</si>
  <si>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</si>
  <si>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</si>
  <si>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</si>
  <si>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</si>
  <si>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</si>
  <si>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</si>
  <si>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</si>
  <si>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</si>
  <si>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</si>
  <si>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</si>
  <si>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</si>
  <si>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</si>
  <si>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</si>
  <si>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</si>
  <si>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</si>
  <si>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</si>
  <si>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</si>
  <si>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</si>
  <si>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</si>
  <si>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</si>
  <si>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</si>
  <si>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</si>
  <si>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</si>
  <si>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</si>
  <si>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</si>
  <si>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</si>
  <si>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</si>
  <si>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</si>
  <si>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</si>
  <si>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</si>
  <si>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</si>
  <si>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</si>
  <si>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</si>
  <si>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</si>
  <si>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</si>
  <si>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</si>
  <si>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</si>
  <si>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</si>
  <si>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</si>
  <si>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</si>
  <si>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</si>
  <si>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</si>
  <si>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</si>
  <si>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</si>
  <si>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</si>
  <si>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</si>
  <si>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</si>
  <si>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</si>
  <si>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</si>
  <si>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</si>
  <si>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</si>
  <si>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</si>
  <si>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</si>
  <si>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</si>
  <si>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</si>
  <si>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</si>
  <si>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</si>
  <si>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</si>
  <si>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</si>
  <si>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</si>
  <si>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</si>
  <si>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</si>
  <si>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</si>
  <si>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</si>
  <si>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</si>
  <si>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</si>
  <si>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</si>
  <si>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</si>
  <si>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</si>
  <si>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</si>
  <si>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</si>
  <si>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</si>
  <si>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</si>
  <si>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</si>
  <si>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</si>
  <si>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</si>
  <si>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</si>
  <si>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</si>
  <si>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</si>
  <si>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</si>
  <si>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</si>
  <si>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</si>
  <si>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</si>
  <si>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</si>
  <si>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</si>
  <si>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</si>
  <si>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</si>
  <si>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</si>
  <si>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</si>
  <si>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</si>
  <si>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</si>
  <si>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</si>
  <si>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</si>
  <si>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</si>
  <si>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</si>
  <si>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</si>
  <si>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</si>
  <si>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</si>
  <si>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</si>
  <si>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</si>
  <si>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</si>
  <si>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</si>
  <si>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</si>
  <si>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</si>
  <si>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</si>
  <si>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</si>
  <si>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</si>
  <si>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</si>
  <si>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</si>
  <si>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</si>
  <si>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</si>
  <si>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</si>
  <si>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</si>
  <si>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</si>
  <si>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</si>
  <si>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</si>
  <si>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</si>
  <si>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</si>
  <si>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</si>
  <si>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</si>
  <si>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</si>
  <si>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</si>
  <si>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</si>
  <si>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</si>
  <si>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</si>
  <si>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</si>
  <si>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</si>
  <si>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</si>
  <si>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</si>
  <si>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</si>
  <si>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</si>
  <si>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</si>
  <si>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</si>
  <si>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</si>
  <si>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</si>
  <si>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</si>
  <si>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</si>
  <si>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</si>
  <si>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</si>
  <si>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</si>
  <si>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</si>
  <si>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</si>
  <si>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</si>
  <si>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</si>
  <si>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</si>
  <si>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</si>
  <si>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</si>
  <si>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</si>
  <si>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</si>
  <si>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</si>
  <si>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</si>
  <si>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</si>
  <si>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</si>
  <si>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</si>
  <si>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</si>
  <si>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</si>
  <si>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</si>
  <si>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</si>
  <si>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</si>
  <si>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</si>
  <si>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</si>
  <si>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</si>
  <si>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</si>
  <si>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</si>
  <si>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</si>
  <si>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</si>
  <si>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</si>
  <si>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</si>
  <si>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</si>
  <si>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</si>
  <si>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</si>
  <si>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</si>
  <si>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</si>
  <si>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</si>
  <si>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</si>
  <si>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</si>
  <si>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</si>
  <si>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</si>
  <si>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</si>
  <si>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</si>
  <si>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</si>
  <si>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</si>
  <si>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</si>
  <si>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</si>
  <si>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</si>
  <si>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</si>
  <si>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</si>
  <si>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</si>
  <si>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</si>
  <si>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</si>
  <si>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</si>
  <si>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</si>
  <si>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</si>
  <si>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</si>
  <si>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</si>
  <si>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</si>
  <si>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</si>
  <si>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</si>
  <si>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</si>
  <si>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</si>
  <si>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</si>
  <si>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</si>
  <si>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</si>
  <si>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</si>
  <si>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</si>
  <si>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</si>
  <si>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</si>
  <si>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</si>
  <si>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</si>
  <si>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</si>
  <si>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</si>
  <si>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</si>
  <si>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</si>
  <si>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</si>
  <si>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</si>
  <si>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</si>
  <si>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</si>
  <si>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</si>
  <si>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</si>
  <si>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</si>
  <si>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</si>
  <si>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</si>
  <si>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</si>
  <si>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</si>
  <si>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</si>
  <si>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</si>
  <si>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</si>
  <si>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</si>
  <si>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</si>
  <si>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</si>
  <si>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</si>
  <si>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</si>
  <si>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</si>
  <si>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</si>
  <si>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</si>
  <si>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</si>
  <si>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</si>
  <si>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</si>
  <si>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</si>
  <si>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</si>
  <si>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</si>
  <si>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</si>
  <si>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</si>
  <si>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</si>
  <si>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</si>
  <si>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</si>
  <si>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</si>
  <si>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</si>
  <si>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</si>
  <si>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</si>
  <si>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</si>
  <si>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</si>
  <si>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</si>
  <si>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</si>
  <si>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</si>
  <si>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</si>
  <si>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</si>
  <si>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</si>
  <si>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</si>
  <si>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</si>
  <si>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</si>
  <si>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</si>
  <si>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</si>
  <si>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</si>
  <si>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</si>
  <si>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</si>
  <si>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</si>
  <si>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</si>
  <si>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</si>
  <si>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</si>
  <si>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</si>
  <si>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</si>
  <si>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</si>
  <si>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</si>
  <si>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</si>
  <si>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</si>
  <si>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</si>
  <si>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</si>
  <si>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</si>
  <si>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</si>
  <si>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</si>
  <si>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</si>
  <si>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</si>
  <si>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</si>
  <si>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</si>
  <si>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</si>
  <si>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</si>
  <si>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</si>
  <si>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</si>
  <si>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</si>
  <si>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</si>
  <si>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</si>
  <si>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</si>
  <si>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</si>
  <si>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</si>
  <si>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</si>
  <si>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</si>
  <si>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</si>
  <si>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</si>
  <si>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</si>
  <si>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</si>
  <si>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</si>
  <si>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</si>
  <si>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</si>
  <si>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</si>
  <si>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</si>
  <si>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</si>
  <si>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</si>
  <si>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</si>
  <si>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</si>
  <si>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</si>
  <si>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</si>
  <si>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</si>
  <si>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</si>
  <si>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</si>
  <si>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</si>
  <si>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</si>
  <si>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</si>
  <si>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</si>
  <si>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</si>
  <si>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</si>
  <si>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</si>
  <si>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</si>
  <si>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</si>
  <si>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</si>
  <si>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</si>
  <si>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</si>
  <si>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</si>
  <si>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</si>
  <si>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</si>
  <si>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</si>
  <si>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</si>
  <si>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</si>
  <si>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</si>
  <si>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</si>
  <si>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</si>
  <si>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</si>
  <si>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</si>
  <si>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</si>
  <si>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</si>
  <si>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</si>
  <si>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</si>
  <si>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</si>
  <si>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</si>
  <si>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</si>
  <si>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</si>
  <si>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</si>
  <si>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</si>
  <si>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</si>
  <si>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</si>
  <si>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</si>
  <si>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</si>
  <si>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</si>
  <si>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</si>
  <si>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</si>
  <si>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</si>
  <si>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</si>
  <si>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</si>
  <si>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</si>
  <si>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</si>
  <si>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</si>
  <si>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</si>
  <si>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</si>
  <si>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</si>
  <si>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</si>
  <si>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</si>
  <si>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</si>
  <si>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</si>
  <si>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</si>
  <si>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</si>
  <si>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</si>
  <si>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</si>
  <si>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</si>
  <si>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</si>
  <si>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</si>
  <si>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</si>
  <si>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</si>
  <si>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</si>
  <si>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</si>
  <si>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</si>
  <si>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</si>
  <si>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</si>
  <si>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</si>
  <si>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</si>
  <si>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</si>
  <si>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</si>
  <si>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</si>
  <si>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</si>
  <si>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</si>
  <si>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</si>
  <si>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</si>
  <si>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</si>
  <si>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</si>
  <si>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</si>
  <si>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</si>
  <si>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</si>
  <si>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</si>
  <si>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</si>
  <si>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</si>
  <si>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</si>
  <si>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</si>
  <si>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</si>
  <si>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</si>
  <si>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</si>
  <si>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</si>
  <si>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</si>
  <si>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</si>
  <si>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</si>
  <si>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</si>
  <si>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</si>
  <si>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</si>
  <si>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</si>
  <si>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</si>
  <si>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</si>
  <si>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</si>
  <si>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</si>
  <si>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</si>
  <si>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</si>
  <si>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</si>
  <si>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</si>
  <si>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</si>
  <si>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</si>
  <si>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</si>
  <si>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</si>
  <si>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</si>
  <si>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</si>
  <si>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</si>
  <si>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</si>
  <si>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</si>
  <si>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</si>
  <si>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</si>
  <si>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</si>
  <si>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</si>
  <si>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</si>
  <si>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</si>
  <si>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</si>
  <si>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</si>
  <si>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</si>
  <si>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</si>
  <si>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</si>
  <si>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</si>
  <si>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</si>
  <si>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</si>
  <si>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</si>
  <si>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</si>
  <si>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</si>
  <si>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</si>
  <si>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</si>
  <si>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</si>
  <si>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</si>
  <si>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</si>
  <si>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</si>
  <si>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</si>
  <si>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</si>
  <si>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</si>
  <si>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</si>
  <si>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</si>
  <si>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</si>
  <si>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</si>
  <si>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</si>
  <si>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</si>
  <si>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</si>
  <si>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</si>
  <si>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</si>
  <si>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</si>
  <si>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</si>
  <si>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</si>
  <si>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</si>
  <si>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</si>
  <si>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</si>
  <si>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</si>
  <si>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</si>
  <si>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</si>
  <si>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</si>
  <si>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</si>
  <si>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</si>
  <si>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</si>
  <si>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</si>
  <si>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</si>
  <si>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</si>
  <si>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</si>
  <si>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</si>
  <si>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</si>
  <si>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</si>
  <si>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</si>
  <si>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</si>
  <si>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</si>
  <si>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</si>
  <si>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</si>
  <si>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</si>
  <si>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</si>
  <si>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</si>
  <si>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</si>
  <si>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</si>
  <si>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</si>
  <si>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</si>
  <si>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</si>
  <si>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</si>
  <si>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</si>
  <si>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</si>
  <si>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</si>
  <si>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</si>
  <si>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</si>
  <si>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</si>
  <si>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</si>
  <si>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</si>
  <si>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</si>
  <si>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</si>
  <si>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</si>
  <si>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</si>
  <si>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</si>
  <si>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</si>
  <si>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</si>
  <si>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</si>
  <si>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</si>
  <si>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</si>
  <si>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</si>
  <si>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</si>
  <si>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</si>
  <si>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</si>
  <si>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</si>
  <si>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</si>
  <si>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</si>
  <si>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</si>
  <si>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</si>
  <si>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</si>
  <si>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</si>
  <si>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</si>
  <si>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</si>
  <si>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</si>
  <si>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</si>
  <si>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</si>
  <si>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</si>
  <si>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</si>
  <si>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</si>
  <si>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</si>
  <si>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</si>
  <si>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</si>
  <si>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</si>
  <si>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</si>
  <si>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</si>
  <si>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</si>
  <si>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</si>
  <si>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</si>
  <si>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</si>
  <si>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</si>
  <si>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</si>
  <si>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</si>
  <si>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</si>
  <si>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</si>
  <si>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</si>
  <si>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</si>
  <si>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</si>
  <si>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</si>
  <si>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</si>
  <si>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</si>
  <si>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</si>
  <si>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</si>
  <si>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</si>
  <si>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</si>
  <si>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</si>
  <si>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</si>
  <si>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</si>
  <si>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</si>
  <si>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</si>
  <si>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</si>
  <si>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</si>
  <si>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</si>
  <si>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</si>
  <si>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</si>
  <si>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</si>
  <si>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</si>
  <si>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</si>
  <si>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</si>
  <si>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</si>
  <si>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</si>
  <si>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</si>
  <si>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</si>
  <si>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</si>
  <si>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</si>
  <si>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</si>
  <si>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</si>
  <si>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</si>
  <si>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</si>
  <si>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</si>
  <si>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</si>
  <si>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</si>
  <si>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</si>
  <si>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</si>
  <si>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</si>
  <si>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</si>
  <si>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</si>
  <si>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</si>
  <si>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</si>
  <si>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</si>
  <si>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</si>
  <si>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</si>
  <si>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</si>
  <si>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</si>
  <si>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</si>
  <si>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</si>
  <si>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</si>
  <si>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</si>
  <si>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</si>
  <si>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</si>
  <si>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</si>
  <si>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</si>
  <si>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</si>
  <si>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</si>
  <si>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</si>
  <si>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</si>
  <si>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</si>
  <si>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</si>
  <si>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</si>
  <si>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</si>
  <si>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</si>
  <si>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</si>
  <si>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</si>
  <si>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</si>
  <si>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</si>
  <si>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</si>
  <si>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</si>
  <si>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</si>
  <si>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</si>
  <si>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</si>
  <si>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</si>
  <si>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</si>
  <si>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</si>
  <si>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</si>
  <si>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</si>
  <si>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</si>
  <si>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</si>
  <si>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</si>
  <si>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</si>
  <si>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</si>
  <si>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</si>
  <si>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</si>
  <si>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</si>
  <si>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</si>
  <si>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</si>
  <si>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</si>
  <si>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</si>
  <si>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</si>
  <si>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</si>
  <si>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</si>
  <si>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</si>
  <si>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</si>
  <si>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</si>
  <si>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</si>
  <si>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</si>
  <si>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</si>
  <si>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</si>
  <si>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</si>
  <si>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</si>
  <si>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</si>
  <si>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</si>
  <si>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</si>
  <si>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</si>
  <si>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</si>
  <si>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</si>
  <si>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</si>
  <si>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</si>
  <si>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</si>
  <si>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</si>
  <si>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</si>
  <si>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</si>
  <si>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</si>
  <si>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</si>
  <si>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</si>
  <si>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</si>
  <si>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</si>
  <si>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</si>
  <si>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</si>
  <si>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</si>
  <si>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</si>
  <si>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</si>
  <si>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</si>
  <si>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</si>
  <si>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</si>
  <si>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</si>
  <si>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</si>
  <si>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</si>
  <si>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</si>
  <si>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</si>
  <si>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</si>
  <si>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</si>
  <si>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</si>
  <si>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</si>
  <si>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</si>
  <si>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</si>
  <si>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</si>
  <si>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</si>
  <si>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</si>
  <si>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</si>
  <si>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</si>
  <si>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</si>
  <si>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</si>
  <si>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</si>
  <si>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</si>
  <si>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</si>
  <si>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</si>
  <si>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</si>
  <si>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</si>
  <si>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</si>
  <si>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</si>
  <si>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</si>
  <si>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</si>
  <si>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</si>
  <si>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</si>
  <si>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</si>
  <si>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</si>
  <si>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</si>
  <si>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</si>
  <si>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</si>
  <si>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</si>
  <si>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</si>
  <si>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</si>
  <si>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</si>
  <si>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</si>
  <si>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</si>
  <si>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</si>
  <si>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</si>
  <si>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</si>
  <si>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</si>
  <si>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</si>
  <si>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</si>
  <si>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</si>
  <si>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</si>
  <si>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</si>
  <si>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</si>
  <si>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</si>
  <si>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</si>
  <si>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</si>
  <si>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</si>
  <si>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</si>
  <si>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</si>
  <si>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</si>
  <si>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</si>
  <si>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</si>
  <si>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</si>
  <si>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</si>
  <si>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</si>
  <si>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</si>
  <si>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</si>
  <si>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</si>
  <si>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</si>
  <si>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</si>
  <si>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</si>
  <si>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</si>
  <si>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</si>
  <si>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</si>
  <si>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</si>
  <si>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</si>
  <si>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</si>
  <si>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</si>
  <si>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</si>
  <si>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</si>
  <si>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</si>
  <si>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</si>
  <si>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</si>
  <si>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</si>
  <si>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</si>
  <si>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</si>
  <si>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</si>
  <si>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</si>
  <si>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</si>
  <si>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</si>
  <si>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</si>
  <si>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</si>
  <si>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</si>
  <si>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</si>
  <si>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</si>
  <si>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</si>
  <si>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</si>
  <si>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</si>
  <si>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</si>
  <si>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</si>
  <si>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</si>
  <si>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</si>
  <si>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</si>
  <si>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</si>
  <si>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</si>
  <si>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</si>
  <si>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</si>
  <si>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</si>
  <si>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</si>
  <si>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</si>
  <si>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</si>
  <si>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</si>
  <si>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</si>
  <si>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</si>
  <si>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</si>
  <si>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</si>
  <si>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</si>
  <si>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</si>
  <si>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</si>
  <si>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</si>
  <si>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</si>
  <si>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</si>
  <si>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</si>
  <si>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</si>
  <si>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</si>
  <si>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</si>
  <si>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</si>
  <si>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</si>
  <si>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</si>
  <si>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</si>
  <si>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</si>
  <si>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</si>
  <si>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</si>
  <si>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</si>
  <si>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</si>
  <si>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</si>
  <si>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</si>
  <si>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</si>
  <si>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</si>
  <si>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</si>
  <si>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</si>
  <si>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</si>
  <si>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</si>
  <si>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</si>
  <si>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</si>
  <si>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</si>
  <si>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</si>
  <si>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</si>
  <si>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</si>
  <si>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</si>
  <si>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</si>
  <si>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</si>
  <si>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</si>
  <si>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</si>
  <si>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</si>
  <si>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</si>
  <si>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</si>
  <si>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</si>
  <si>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</si>
  <si>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</si>
  <si>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</si>
  <si>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</si>
  <si>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</si>
  <si>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</si>
  <si>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</si>
  <si>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</si>
  <si>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</si>
  <si>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</si>
  <si>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</si>
  <si>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</si>
  <si>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</si>
  <si>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</si>
  <si>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</si>
  <si>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</si>
  <si>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</si>
  <si>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</si>
  <si>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</si>
  <si>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</si>
  <si>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</si>
  <si>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</si>
  <si>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</si>
  <si>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</si>
  <si>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</si>
  <si>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</si>
  <si>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</si>
  <si>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</si>
  <si>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</si>
  <si>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</si>
  <si>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</si>
  <si>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</si>
  <si>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</si>
  <si>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</si>
  <si>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</si>
  <si>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</si>
  <si>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</si>
  <si>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</si>
  <si>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</si>
  <si>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</si>
  <si>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</si>
  <si>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</si>
  <si>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</si>
  <si>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</si>
  <si>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</si>
  <si>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</si>
  <si>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</si>
  <si>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</si>
  <si>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</si>
  <si>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</si>
  <si>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</si>
  <si>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</si>
  <si>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</si>
  <si>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</si>
  <si>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</si>
  <si>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</si>
  <si>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</si>
  <si>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</si>
  <si>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</si>
  <si>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</si>
  <si>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</si>
  <si>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</si>
  <si>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</si>
  <si>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</si>
  <si>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</si>
  <si>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</si>
  <si>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</si>
  <si>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</si>
  <si>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</si>
  <si>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</si>
  <si>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</si>
  <si>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</si>
  <si>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</si>
  <si>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</si>
  <si>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</si>
  <si>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</si>
  <si>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</si>
  <si>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</si>
  <si>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</si>
  <si>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</si>
  <si>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</si>
  <si>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</si>
  <si>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</si>
  <si>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</si>
  <si>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</si>
  <si>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</si>
  <si>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</si>
  <si>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</si>
  <si>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</si>
  <si>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</si>
  <si>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</si>
  <si>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</si>
  <si>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</si>
  <si>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</si>
  <si>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</si>
  <si>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</si>
  <si>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</si>
  <si>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</si>
  <si>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</si>
  <si>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</si>
  <si>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</si>
  <si>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</si>
  <si>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</si>
  <si>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</si>
  <si>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</si>
  <si>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</si>
  <si>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</si>
  <si>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</si>
  <si>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</si>
  <si>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</si>
  <si>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</si>
  <si>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</si>
  <si>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</si>
  <si>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</si>
  <si>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</si>
  <si>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</si>
  <si>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</si>
  <si>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</si>
  <si>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</si>
  <si>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</si>
  <si>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</si>
  <si>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</si>
  <si>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</si>
  <si>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</si>
  <si>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</si>
  <si>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</si>
  <si>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</si>
  <si>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</si>
  <si>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</si>
  <si>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</si>
  <si>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</si>
  <si>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</si>
  <si>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</si>
  <si>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</si>
  <si>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</si>
  <si>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</si>
  <si>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</si>
  <si>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</si>
  <si>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</si>
  <si>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</si>
  <si>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</si>
  <si>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</si>
  <si>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</si>
  <si>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</si>
  <si>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</si>
  <si>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</si>
  <si>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</si>
  <si>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</si>
  <si>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</si>
  <si>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</si>
  <si>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</si>
  <si>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</si>
  <si>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</si>
  <si>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</si>
  <si>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</si>
  <si>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</si>
  <si>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</si>
  <si>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</si>
  <si>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</si>
  <si>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</si>
  <si>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</si>
  <si>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</si>
  <si>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</si>
  <si>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</si>
  <si>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</si>
  <si>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</si>
  <si>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</si>
  <si>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</si>
  <si>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</si>
  <si>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</si>
  <si>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</si>
  <si>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</si>
  <si>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</si>
  <si>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</si>
  <si>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</si>
  <si>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</si>
  <si>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</si>
  <si>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</si>
  <si>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</si>
  <si>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</si>
  <si>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</si>
  <si>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</si>
  <si>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</si>
  <si>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</si>
  <si>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</si>
  <si>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</si>
  <si>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</si>
  <si>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</si>
  <si>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</si>
  <si>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</si>
  <si>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</si>
  <si>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</si>
  <si>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</si>
  <si>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</si>
  <si>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</si>
  <si>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</si>
  <si>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</si>
  <si>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</si>
  <si>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</si>
  <si>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</si>
  <si>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</si>
  <si>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</si>
  <si>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</si>
  <si>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</si>
  <si>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</si>
  <si>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</si>
  <si>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</si>
  <si>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</si>
  <si>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</si>
  <si>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</si>
  <si>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</si>
  <si>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</si>
  <si>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</si>
  <si>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</si>
  <si>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</si>
  <si>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</si>
  <si>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</si>
  <si>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</si>
  <si>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</si>
  <si>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</si>
  <si>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</si>
  <si>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</si>
  <si>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</si>
  <si>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</si>
  <si>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</si>
  <si>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</si>
  <si>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</si>
  <si>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</si>
  <si>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</si>
  <si>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</si>
  <si>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</si>
  <si>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</si>
  <si>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</si>
  <si>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</si>
  <si>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</si>
  <si>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</si>
  <si>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</si>
  <si>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</si>
  <si>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</si>
  <si>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</si>
  <si>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</si>
  <si>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</si>
  <si>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</si>
  <si>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</si>
  <si>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</si>
  <si>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</si>
  <si>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</si>
  <si>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</si>
  <si>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</si>
  <si>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</si>
  <si>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</si>
  <si>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</si>
  <si>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</si>
  <si>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</si>
  <si>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</si>
  <si>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</si>
  <si>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</si>
  <si>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</si>
  <si>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</si>
  <si>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</si>
  <si>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</si>
  <si>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</si>
  <si>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</si>
  <si>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</si>
  <si>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</si>
  <si>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</si>
  <si>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</si>
  <si>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</si>
  <si>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</si>
  <si>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</si>
  <si>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</si>
  <si>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</si>
  <si>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</si>
  <si>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</si>
  <si>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</si>
  <si>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</si>
  <si>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</si>
  <si>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</si>
  <si>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</si>
  <si>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</si>
  <si>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</si>
  <si>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</si>
  <si>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</si>
  <si>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</si>
  <si>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</si>
  <si>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</si>
  <si>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</si>
  <si>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</si>
  <si>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</si>
  <si>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</si>
  <si>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</si>
  <si>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</si>
  <si>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</si>
  <si>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</si>
  <si>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</si>
  <si>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</si>
  <si>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</si>
  <si>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</si>
  <si>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</si>
  <si>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</si>
  <si>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</si>
  <si>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</si>
  <si>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</si>
  <si>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</si>
  <si>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</si>
  <si>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</si>
  <si>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</si>
  <si>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</si>
  <si>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</si>
  <si>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</si>
  <si>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</si>
  <si>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</si>
  <si>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</si>
  <si>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</si>
  <si>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</si>
  <si>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</si>
  <si>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</si>
  <si>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</si>
  <si>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</si>
  <si>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</si>
  <si>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</si>
  <si>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</si>
  <si>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</si>
  <si>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</si>
  <si>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</si>
  <si>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</si>
  <si>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</si>
  <si>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</si>
  <si>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</si>
  <si>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</si>
  <si>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</si>
  <si>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</si>
  <si>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</si>
  <si>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</si>
  <si>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</si>
  <si>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</si>
  <si>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</si>
  <si>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</si>
  <si>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</si>
  <si>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</si>
  <si>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</si>
  <si>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</si>
  <si>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</si>
  <si>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</si>
  <si>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</si>
  <si>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</si>
  <si>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</si>
  <si>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</si>
  <si>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</si>
  <si>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</si>
  <si>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</si>
  <si>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</si>
  <si>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</si>
  <si>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</si>
  <si>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</si>
  <si>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</si>
  <si>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</si>
  <si>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</si>
  <si>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</si>
  <si>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</si>
  <si>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</si>
  <si>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</si>
  <si>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</si>
  <si>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</si>
  <si>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</si>
  <si>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</si>
  <si>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</si>
  <si>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</si>
  <si>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</si>
  <si>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</si>
  <si>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</si>
  <si>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</si>
  <si>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</si>
  <si>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</si>
  <si>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</si>
  <si>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</si>
  <si>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</si>
  <si>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</si>
  <si>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</si>
  <si>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</si>
  <si>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</si>
  <si>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</si>
  <si>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</si>
  <si>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</si>
  <si>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</si>
  <si>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</si>
  <si>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</si>
  <si>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</si>
  <si>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</si>
  <si>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</si>
  <si>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</si>
  <si>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</si>
  <si>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</si>
  <si>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</si>
  <si>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</si>
  <si>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</si>
  <si>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</si>
  <si>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</si>
  <si>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</si>
  <si>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</si>
  <si>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</si>
  <si>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</si>
  <si>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</si>
  <si>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</si>
  <si>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</si>
  <si>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</si>
  <si>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</si>
  <si>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</si>
  <si>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</si>
  <si>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</si>
  <si>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</si>
  <si>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</si>
  <si>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</si>
  <si>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</si>
  <si>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</si>
  <si>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</si>
  <si>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</si>
  <si>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</si>
  <si>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</si>
  <si>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</si>
  <si>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</si>
  <si>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</si>
  <si>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</si>
  <si>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</si>
  <si>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</si>
  <si>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</si>
  <si>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</si>
  <si>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</si>
  <si>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</si>
  <si>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</si>
  <si>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</si>
  <si>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</si>
  <si>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</si>
  <si>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</si>
  <si>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</si>
  <si>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</si>
  <si>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</si>
  <si>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</si>
  <si>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</si>
  <si>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</si>
  <si>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</si>
  <si>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</si>
  <si>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</si>
  <si>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</si>
  <si>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</si>
  <si>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</si>
  <si>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</si>
  <si>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</si>
  <si>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</si>
  <si>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</si>
  <si>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</si>
  <si>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</si>
  <si>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</si>
  <si>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</si>
  <si>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</si>
  <si>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</si>
  <si>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</si>
  <si>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</si>
  <si>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</si>
  <si>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</si>
  <si>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</si>
  <si>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</si>
  <si>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</si>
  <si>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</si>
  <si>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</si>
  <si>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</si>
  <si>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</si>
  <si>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</si>
  <si>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</si>
  <si>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</si>
  <si>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</si>
  <si>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</si>
  <si>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</si>
  <si>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</si>
  <si>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</si>
  <si>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</si>
  <si>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</si>
  <si>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</si>
  <si>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</si>
  <si>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</si>
  <si>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</si>
  <si>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</si>
  <si>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</si>
  <si>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</si>
  <si>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</si>
  <si>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</si>
  <si>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</si>
  <si>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</si>
  <si>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</si>
  <si>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</si>
  <si>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</si>
  <si>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</si>
  <si>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</si>
  <si>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</si>
  <si>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</si>
  <si>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</si>
  <si>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</si>
  <si>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</si>
  <si>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</si>
  <si>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</si>
  <si>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</si>
  <si>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</si>
  <si>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</si>
  <si>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</si>
  <si>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</si>
  <si>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</si>
  <si>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</si>
  <si>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</si>
  <si>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</si>
  <si>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</si>
  <si>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</si>
  <si>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</si>
  <si>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</si>
  <si>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</si>
  <si>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</si>
  <si>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</si>
  <si>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</si>
  <si>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</si>
  <si>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</si>
  <si>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</si>
  <si>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</si>
  <si>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</si>
  <si>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</si>
  <si>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</si>
  <si>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</si>
  <si>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</si>
  <si>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</si>
  <si>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</si>
  <si>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</si>
  <si>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</si>
  <si>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</si>
  <si>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</si>
  <si>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</si>
  <si>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</si>
  <si>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</si>
  <si>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</si>
  <si>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</si>
  <si>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</si>
  <si>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</si>
  <si>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</si>
  <si>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</si>
  <si>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</si>
  <si>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</si>
  <si>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</si>
  <si>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</si>
  <si>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</si>
  <si>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</si>
  <si>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</si>
  <si>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</si>
  <si>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</si>
  <si>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</si>
  <si>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</si>
  <si>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</si>
  <si>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</si>
  <si>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</si>
  <si>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</si>
  <si>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</si>
  <si>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</si>
  <si>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</si>
  <si>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</si>
  <si>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</si>
  <si>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</si>
  <si>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</si>
  <si>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</si>
  <si>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</si>
  <si>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</si>
  <si>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</si>
  <si>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</si>
  <si>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</si>
  <si>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</si>
  <si>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</si>
  <si>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</si>
  <si>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</si>
  <si>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</si>
  <si>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</si>
  <si>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</si>
  <si>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</si>
  <si>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</si>
  <si>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</si>
  <si>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</si>
  <si>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</si>
  <si>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</si>
  <si>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</si>
  <si>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</si>
  <si>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</si>
  <si>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</si>
  <si>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</si>
  <si>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</si>
  <si>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</si>
  <si>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</si>
  <si>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</si>
  <si>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</si>
  <si>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</si>
  <si>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</si>
  <si>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</si>
  <si>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</si>
  <si>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</si>
  <si>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</si>
  <si>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</si>
  <si>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</si>
  <si>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</si>
  <si>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</si>
  <si>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</si>
  <si>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</si>
  <si>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</si>
  <si>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</si>
  <si>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</si>
  <si>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</si>
  <si>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</si>
  <si>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</si>
  <si>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</si>
  <si>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</si>
  <si>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</si>
  <si>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</si>
  <si>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</si>
  <si>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</si>
  <si>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</si>
  <si>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</si>
  <si>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</si>
  <si>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</si>
  <si>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</si>
  <si>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</si>
  <si>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</si>
  <si>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</si>
  <si>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</si>
  <si>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</si>
  <si>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</si>
  <si>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</si>
  <si>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</si>
  <si>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</si>
  <si>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</si>
  <si>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</si>
  <si>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</si>
  <si>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</si>
  <si>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</si>
  <si>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</si>
  <si>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</si>
  <si>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</si>
  <si>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</si>
  <si>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</si>
  <si>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</si>
  <si>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</si>
  <si>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</si>
  <si>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</si>
  <si>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</si>
  <si>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</si>
  <si>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</si>
  <si>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</si>
  <si>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</si>
  <si>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</si>
  <si>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</si>
  <si>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</si>
  <si>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</si>
  <si>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</si>
  <si>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</si>
  <si>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</si>
  <si>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</si>
  <si>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</si>
  <si>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</si>
  <si>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</si>
  <si>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</si>
  <si>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</si>
  <si>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</si>
  <si>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</si>
  <si>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</si>
  <si>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</si>
  <si>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</si>
  <si>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</si>
  <si>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</si>
  <si>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</si>
  <si>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</si>
  <si>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</si>
  <si>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</si>
  <si>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</si>
  <si>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</si>
  <si>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</si>
  <si>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</si>
  <si>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</si>
  <si>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</si>
  <si>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</si>
  <si>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</si>
  <si>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</si>
  <si>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</si>
  <si>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</si>
  <si>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</si>
  <si>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</si>
  <si>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</si>
  <si>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</si>
  <si>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</si>
  <si>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</si>
  <si>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</si>
  <si>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</si>
  <si>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</si>
  <si>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</si>
  <si>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</si>
  <si>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</si>
  <si>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</si>
  <si>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</si>
  <si>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</si>
  <si>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</si>
  <si>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</si>
  <si>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</si>
  <si>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</si>
  <si>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</si>
  <si>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</si>
  <si>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</si>
  <si>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</si>
  <si>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</si>
  <si>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</si>
  <si>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</si>
  <si>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</si>
  <si>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</si>
  <si>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</si>
  <si>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</si>
  <si>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</si>
  <si>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</si>
  <si>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</si>
  <si>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</si>
  <si>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</si>
  <si>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</si>
  <si>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</si>
  <si>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</si>
  <si>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</si>
  <si>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</si>
  <si>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</si>
  <si>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</si>
  <si>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</si>
  <si>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</si>
  <si>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</si>
  <si>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</si>
  <si>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</si>
  <si>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</si>
  <si>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</si>
  <si>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</si>
  <si>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</si>
  <si>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</si>
  <si>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</si>
  <si>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</si>
  <si>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</si>
  <si>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</si>
  <si>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</si>
  <si>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</si>
  <si>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</si>
  <si>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</si>
  <si>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</si>
  <si>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</si>
  <si>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</si>
  <si>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</si>
  <si>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</si>
  <si>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</si>
  <si>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</si>
  <si>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</si>
  <si>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</si>
  <si>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</si>
  <si>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</si>
  <si>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</si>
  <si>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</si>
  <si>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</si>
  <si>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</si>
  <si>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</si>
  <si>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</si>
  <si>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</si>
  <si>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</si>
  <si>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</si>
  <si>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</si>
  <si>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</si>
  <si>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</si>
  <si>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</si>
  <si>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</si>
  <si>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</si>
  <si>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</si>
  <si>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</si>
  <si>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</si>
  <si>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</si>
  <si>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</si>
  <si>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</si>
  <si>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</si>
  <si>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</si>
  <si>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</si>
  <si>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</si>
  <si>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</si>
  <si>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</si>
  <si>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</si>
  <si>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</si>
  <si>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</si>
  <si>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</si>
  <si>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</si>
  <si>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</si>
  <si>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</si>
  <si>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</si>
  <si>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</si>
  <si>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</si>
  <si>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</si>
  <si>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</si>
  <si>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</si>
  <si>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</si>
  <si>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</si>
  <si>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</si>
  <si>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</si>
  <si>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</si>
  <si>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</si>
  <si>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</si>
  <si>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</si>
  <si>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</si>
  <si>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</si>
  <si>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</si>
  <si>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</si>
  <si>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</si>
  <si>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</si>
  <si>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</si>
  <si>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</si>
  <si>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</si>
  <si>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</si>
  <si>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</si>
  <si>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</si>
  <si>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</si>
  <si>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</si>
  <si>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</si>
  <si>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</si>
  <si>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</si>
  <si>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</si>
  <si>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</si>
  <si>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</si>
  <si>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</si>
  <si>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</si>
  <si>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</si>
  <si>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</si>
  <si>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</si>
  <si>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</si>
  <si>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</si>
  <si>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</si>
  <si>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</si>
  <si>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</si>
  <si>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</si>
  <si>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</si>
  <si>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</si>
  <si>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</si>
  <si>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</si>
  <si>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</si>
  <si>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</si>
  <si>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</si>
  <si>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</si>
  <si>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</si>
  <si>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</si>
  <si>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</si>
  <si>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</si>
  <si>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</si>
  <si>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</si>
  <si>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</si>
  <si>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</si>
  <si>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</si>
  <si>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</si>
  <si>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</si>
  <si>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</si>
  <si>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</si>
  <si>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</si>
  <si>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</si>
  <si>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</si>
  <si>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</si>
  <si>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</si>
  <si>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</si>
  <si>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</si>
  <si>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</si>
  <si>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</si>
  <si>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</si>
  <si>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</si>
  <si>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</si>
  <si>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</si>
  <si>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</si>
  <si>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</si>
  <si>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</si>
  <si>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</si>
  <si>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</si>
  <si>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</si>
  <si>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</si>
  <si>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</si>
  <si>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</si>
  <si>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</si>
  <si>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</si>
  <si>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</si>
  <si>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</si>
  <si>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</si>
  <si>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</si>
  <si>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</si>
  <si>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</si>
  <si>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</si>
  <si>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</si>
  <si>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</si>
  <si>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</si>
  <si>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</si>
  <si>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</si>
  <si>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</si>
  <si>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</si>
  <si>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</si>
  <si>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</si>
  <si>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</si>
  <si>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</si>
  <si>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</si>
  <si>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</si>
  <si>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</si>
  <si>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</si>
  <si>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</si>
  <si>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</si>
  <si>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</si>
  <si>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</si>
  <si>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</si>
  <si>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</si>
  <si>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</si>
  <si>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</si>
  <si>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</si>
  <si>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</si>
  <si>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</si>
  <si>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</si>
  <si>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</si>
  <si>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</si>
  <si>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</si>
  <si>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</si>
  <si>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</si>
  <si>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</si>
  <si>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</si>
  <si>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</si>
  <si>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</si>
  <si>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</si>
  <si>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</si>
  <si>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</si>
  <si>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</si>
  <si>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</si>
  <si>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</si>
  <si>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</si>
  <si>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</si>
  <si>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</si>
  <si>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</si>
  <si>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</si>
  <si>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</si>
  <si>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</si>
  <si>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</si>
  <si>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</si>
  <si>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</si>
  <si>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</si>
  <si>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</si>
  <si>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</si>
  <si>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</si>
  <si>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</si>
  <si>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</si>
  <si>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</si>
  <si>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</si>
  <si>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</si>
  <si>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</si>
  <si>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</si>
  <si>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</si>
  <si>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</si>
  <si>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</si>
  <si>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</si>
  <si>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</si>
  <si>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</si>
  <si>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</si>
  <si>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</si>
  <si>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</si>
  <si>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</si>
  <si>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</si>
  <si>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</si>
  <si>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</si>
  <si>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</si>
  <si>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</si>
  <si>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</si>
  <si>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</si>
  <si>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</si>
  <si>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</si>
  <si>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</si>
  <si>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</si>
  <si>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</si>
  <si>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</si>
  <si>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</si>
  <si>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</si>
  <si>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</si>
  <si>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</si>
  <si>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</si>
  <si>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</si>
  <si>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</si>
  <si>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</si>
  <si>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</si>
  <si>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</si>
  <si>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</si>
  <si>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</si>
  <si>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</si>
  <si>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</si>
  <si>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</si>
  <si>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</si>
  <si>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</si>
  <si>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</si>
  <si>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</si>
  <si>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</si>
  <si>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</si>
  <si>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</si>
  <si>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</si>
  <si>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</si>
  <si>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</si>
  <si>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</si>
  <si>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</si>
  <si>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</si>
  <si>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</si>
  <si>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</si>
  <si>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</si>
  <si>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</si>
  <si>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</si>
  <si>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</si>
  <si>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</si>
  <si>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</si>
  <si>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</si>
  <si>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</si>
  <si>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</si>
  <si>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</si>
  <si>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</si>
  <si>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</si>
  <si>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</si>
  <si>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</si>
  <si>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</si>
  <si>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</si>
  <si>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</si>
  <si>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</si>
  <si>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</si>
  <si>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</si>
  <si>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</si>
  <si>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</si>
  <si>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</si>
  <si>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</si>
  <si>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</si>
  <si>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</si>
  <si>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</si>
  <si>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</si>
  <si>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</si>
  <si>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</si>
  <si>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</si>
  <si>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</si>
  <si>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</si>
  <si>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</si>
  <si>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</si>
  <si>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</si>
  <si>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</si>
  <si>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</si>
  <si>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</si>
  <si>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</si>
  <si>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</si>
  <si>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</si>
  <si>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</si>
  <si>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</si>
  <si>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</si>
  <si>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</si>
  <si>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</si>
  <si>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</si>
  <si>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</si>
  <si>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</si>
  <si>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</si>
  <si>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</si>
  <si>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</si>
  <si>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</si>
  <si>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</si>
  <si>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</si>
  <si>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</si>
  <si>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</si>
  <si>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</si>
  <si>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</si>
  <si>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</si>
  <si>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</si>
  <si>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</si>
  <si>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</si>
  <si>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</si>
  <si>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</si>
  <si>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</si>
  <si>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</si>
  <si>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</si>
  <si>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</si>
  <si>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</si>
  <si>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</si>
  <si>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</si>
  <si>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</si>
  <si>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</si>
  <si>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</si>
  <si>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</si>
  <si>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</si>
  <si>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</si>
  <si>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</si>
  <si>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</si>
  <si>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</si>
  <si>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</si>
  <si>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</si>
  <si>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</si>
  <si>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</si>
  <si>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</si>
  <si>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</si>
  <si>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</si>
  <si>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</si>
  <si>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</si>
  <si>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</si>
  <si>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</si>
  <si>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</si>
  <si>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</si>
  <si>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</si>
  <si>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</si>
  <si>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</si>
  <si>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</si>
  <si>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</si>
  <si>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</si>
  <si>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</si>
  <si>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</si>
  <si>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</si>
  <si>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</si>
  <si>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</si>
  <si>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</si>
  <si>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</si>
  <si>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</si>
  <si>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</si>
  <si>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</si>
  <si>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</si>
  <si>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</si>
  <si>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</si>
  <si>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</si>
  <si>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</si>
  <si>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</si>
  <si>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</si>
  <si>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</si>
  <si>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</si>
  <si>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</si>
  <si>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</si>
  <si>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</si>
  <si>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</si>
  <si>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</si>
  <si>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</si>
  <si>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</si>
  <si>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</si>
  <si>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</si>
  <si>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</si>
  <si>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</si>
  <si>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</si>
  <si>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</si>
  <si>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</si>
  <si>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</si>
  <si>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</si>
  <si>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</si>
  <si>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</si>
  <si>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</si>
  <si>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</si>
  <si>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</si>
  <si>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</si>
  <si>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</si>
  <si>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</si>
  <si>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</si>
  <si>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</si>
  <si>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</si>
  <si>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</si>
  <si>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</si>
  <si>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</si>
  <si>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</si>
  <si>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</si>
  <si>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</si>
  <si>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</si>
  <si>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</si>
  <si>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</si>
  <si>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</si>
  <si>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</si>
  <si>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</si>
  <si>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</si>
  <si>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</si>
  <si>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</si>
  <si>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</si>
  <si>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</si>
  <si>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</si>
  <si>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</si>
  <si>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</si>
  <si>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</si>
  <si>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</si>
  <si>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</si>
  <si>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</si>
  <si>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</si>
  <si>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</si>
  <si>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</si>
  <si>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</si>
  <si>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</si>
  <si>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</si>
  <si>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</si>
  <si>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</si>
  <si>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</si>
  <si>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</si>
  <si>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</si>
  <si>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</si>
  <si>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</si>
  <si>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</si>
  <si>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</si>
  <si>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</si>
  <si>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</si>
  <si>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</si>
  <si>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</si>
  <si>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</si>
  <si>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</si>
  <si>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</si>
  <si>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</si>
  <si>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</si>
  <si>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</si>
  <si>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</si>
  <si>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</si>
  <si>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</si>
  <si>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</si>
  <si>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</si>
  <si>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</si>
  <si>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</si>
  <si>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</si>
  <si>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</si>
  <si>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</si>
  <si>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</si>
  <si>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</si>
  <si>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</si>
  <si>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</si>
  <si>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</si>
  <si>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</si>
  <si>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</si>
  <si>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</si>
  <si>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</si>
  <si>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</si>
  <si>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</si>
  <si>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</si>
  <si>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</si>
  <si>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</si>
  <si>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</si>
  <si>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</si>
  <si>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</si>
  <si>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</si>
  <si>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</si>
  <si>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</si>
  <si>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</si>
  <si>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</si>
  <si>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</si>
  <si>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</si>
  <si>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</si>
  <si>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</si>
  <si>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</si>
  <si>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</si>
  <si>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</si>
  <si>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</si>
  <si>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</si>
  <si>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</si>
  <si>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</si>
  <si>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</si>
  <si>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</si>
  <si>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</si>
  <si>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</si>
  <si>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</si>
  <si>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</si>
  <si>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</si>
  <si>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</si>
  <si>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</si>
  <si>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</si>
  <si>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</si>
  <si>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</si>
  <si>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</si>
  <si>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</si>
  <si>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</si>
  <si>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</si>
  <si>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</si>
  <si>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</si>
  <si>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</si>
  <si>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</si>
  <si>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</si>
  <si>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</si>
  <si>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</si>
  <si>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</si>
  <si>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</si>
  <si>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</si>
  <si>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</si>
  <si>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</si>
  <si>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</si>
  <si>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</si>
  <si>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</si>
  <si>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</si>
  <si>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</si>
  <si>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</si>
  <si>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</si>
  <si>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</si>
  <si>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</si>
  <si>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</si>
  <si>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</si>
  <si>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</si>
  <si>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</si>
  <si>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</si>
  <si>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</si>
  <si>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</si>
  <si>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</si>
  <si>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</si>
  <si>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</si>
  <si>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</si>
  <si>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</si>
  <si>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</si>
  <si>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</si>
  <si>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</si>
  <si>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</si>
  <si>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</si>
  <si>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</si>
  <si>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</si>
  <si>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</si>
  <si>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</si>
  <si>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</si>
  <si>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</si>
  <si>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</si>
  <si>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</si>
  <si>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</si>
  <si>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</si>
  <si>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</si>
  <si>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</si>
  <si>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</si>
  <si>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</si>
  <si>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</si>
  <si>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</si>
  <si>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</si>
  <si>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</si>
  <si>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</si>
  <si>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</si>
  <si>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</si>
  <si>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</si>
  <si>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</si>
  <si>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</si>
  <si>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</si>
  <si>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</si>
  <si>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</si>
  <si>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</si>
  <si>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</si>
  <si>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</si>
  <si>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</si>
  <si>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</si>
  <si>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</si>
  <si>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</si>
  <si>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</si>
  <si>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</si>
  <si>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</si>
  <si>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</si>
  <si>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</si>
  <si>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</si>
  <si>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</si>
  <si>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</si>
  <si>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</si>
  <si>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</si>
  <si>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</si>
  <si>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</si>
  <si>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</si>
  <si>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</si>
  <si>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</si>
  <si>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</si>
  <si>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</si>
  <si>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</si>
  <si>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</si>
  <si>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</si>
  <si>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</si>
  <si>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</si>
  <si>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</si>
  <si>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</si>
  <si>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</si>
  <si>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</si>
  <si>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</si>
  <si>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</si>
  <si>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</si>
  <si>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</si>
  <si>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</si>
  <si>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</si>
  <si>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</si>
  <si>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</si>
  <si>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</si>
  <si>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</si>
  <si>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</si>
  <si>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</si>
  <si>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</si>
  <si>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</si>
  <si>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</si>
  <si>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</si>
  <si>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</si>
  <si>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</si>
  <si>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</si>
  <si>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</si>
  <si>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</si>
  <si>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</si>
  <si>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</si>
  <si>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</si>
  <si>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</si>
  <si>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</si>
  <si>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</si>
  <si>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</si>
  <si>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</si>
  <si>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</si>
  <si>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</si>
  <si>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</si>
  <si>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</si>
  <si>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</si>
  <si>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</si>
  <si>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</si>
  <si>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</si>
  <si>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</si>
  <si>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</si>
  <si>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</si>
  <si>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</si>
  <si>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</si>
  <si>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</si>
  <si>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</si>
  <si>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</si>
  <si>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</si>
  <si>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</si>
  <si>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</si>
  <si>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</si>
  <si>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</si>
  <si>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</si>
  <si>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</si>
  <si>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</si>
  <si>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</si>
  <si>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</si>
  <si>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</si>
  <si>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</si>
  <si>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</si>
  <si>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</si>
  <si>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</si>
  <si>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</si>
  <si>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</si>
  <si>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</si>
  <si>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</si>
  <si>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</si>
  <si>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</si>
  <si>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</si>
  <si>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</si>
  <si>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</si>
  <si>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</si>
  <si>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</si>
  <si>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</si>
  <si>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</si>
  <si>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</si>
  <si>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</si>
  <si>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</si>
  <si>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</si>
  <si>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</si>
  <si>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</si>
  <si>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</si>
  <si>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</si>
  <si>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</si>
  <si>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</si>
  <si>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</si>
  <si>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</si>
  <si>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</si>
  <si>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</si>
  <si>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</si>
  <si>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</si>
  <si>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</si>
  <si>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</si>
  <si>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</si>
  <si>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</si>
  <si>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</si>
  <si>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</si>
  <si>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</si>
  <si>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</si>
  <si>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</si>
  <si>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</si>
  <si>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</si>
  <si>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</si>
  <si>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</si>
  <si>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</si>
  <si>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</si>
  <si>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</si>
  <si>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</si>
  <si>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</si>
  <si>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</si>
  <si>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</si>
  <si>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</si>
  <si>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</si>
  <si>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</si>
  <si>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</si>
  <si>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</si>
  <si>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</si>
  <si>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</si>
  <si>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</si>
  <si>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</si>
  <si>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</si>
  <si>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</si>
  <si>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</si>
  <si>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</si>
  <si>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</si>
  <si>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</si>
  <si>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</si>
  <si>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</si>
  <si>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</si>
  <si>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</si>
  <si>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</si>
  <si>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</si>
  <si>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</si>
  <si>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</si>
  <si>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</si>
  <si>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</si>
  <si>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</si>
  <si>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</si>
  <si>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</si>
  <si>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</si>
  <si>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</si>
  <si>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</si>
  <si>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</si>
  <si>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</si>
  <si>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</si>
  <si>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</si>
  <si>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</si>
  <si>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</si>
  <si>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</si>
  <si>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</si>
  <si>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</si>
  <si>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</si>
  <si>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</si>
  <si>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</si>
  <si>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</si>
  <si>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</si>
  <si>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</si>
  <si>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</si>
  <si>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</si>
  <si>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</si>
  <si>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</si>
  <si>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</si>
  <si>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</si>
  <si>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</si>
  <si>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</si>
  <si>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</si>
  <si>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</si>
  <si>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</si>
  <si>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</si>
  <si>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</si>
  <si>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</si>
  <si>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</si>
  <si>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</si>
  <si>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</si>
  <si>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</si>
  <si>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</si>
  <si>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</si>
  <si>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</si>
  <si>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</si>
  <si>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</si>
  <si>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</si>
  <si>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</si>
  <si>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</si>
  <si>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</si>
  <si>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</si>
  <si>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</si>
  <si>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</si>
  <si>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</si>
  <si>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</si>
  <si>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</si>
  <si>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</si>
  <si>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</si>
  <si>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</si>
  <si>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</si>
  <si>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</si>
  <si>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</si>
  <si>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</si>
  <si>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</si>
  <si>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</si>
  <si>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</si>
  <si>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</si>
  <si>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</si>
  <si>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</si>
  <si>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</si>
  <si>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</si>
  <si>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</si>
  <si>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</si>
  <si>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</si>
  <si>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</si>
  <si>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</si>
  <si>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</si>
  <si>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</si>
  <si>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</si>
  <si>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</si>
  <si>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</si>
  <si>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</si>
  <si>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</si>
  <si>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</si>
  <si>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</si>
  <si>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</si>
  <si>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</si>
  <si>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</si>
  <si>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</si>
  <si>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</si>
  <si>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</si>
  <si>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</si>
  <si>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</si>
  <si>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</si>
  <si>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</si>
  <si>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</si>
  <si>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</si>
  <si>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</si>
  <si>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</si>
  <si>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</si>
  <si>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</si>
  <si>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</si>
  <si>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</si>
  <si>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</si>
  <si>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</si>
  <si>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</si>
  <si>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</si>
  <si>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</si>
  <si>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</si>
  <si>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</si>
  <si>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</si>
  <si>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</si>
  <si>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</si>
  <si>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</si>
  <si>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</si>
  <si>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</si>
  <si>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</si>
  <si>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</si>
  <si>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</si>
  <si>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</si>
  <si>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</si>
  <si>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</si>
  <si>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</si>
  <si>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</si>
  <si>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</si>
  <si>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</si>
  <si>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</si>
  <si>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</si>
  <si>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</si>
  <si>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</si>
  <si>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</si>
  <si>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</si>
  <si>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</si>
  <si>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</si>
  <si>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</si>
  <si>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</si>
  <si>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</si>
  <si>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</si>
  <si>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</si>
  <si>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</si>
  <si>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</si>
  <si>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</si>
  <si>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</si>
  <si>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</si>
  <si>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</si>
  <si>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</si>
  <si>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</si>
  <si>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</si>
  <si>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</si>
  <si>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</si>
  <si>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</si>
  <si>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</si>
  <si>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</si>
  <si>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</si>
  <si>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</si>
  <si>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</si>
  <si>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</si>
  <si>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</si>
  <si>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</si>
  <si>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</si>
  <si>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</si>
  <si>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</si>
  <si>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</si>
  <si>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</si>
  <si>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</si>
  <si>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</si>
  <si>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</si>
  <si>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</si>
  <si>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</si>
  <si>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</si>
  <si>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</si>
  <si>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</si>
  <si>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</si>
  <si>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</si>
  <si>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</si>
  <si>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</si>
  <si>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</si>
  <si>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</si>
  <si>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</si>
  <si>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</si>
  <si>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</si>
  <si>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</si>
  <si>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</si>
  <si>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</si>
  <si>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</si>
  <si>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</si>
  <si>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</si>
  <si>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</si>
  <si>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</si>
  <si>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</si>
  <si>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</si>
  <si>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</si>
  <si>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</si>
  <si>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</si>
  <si>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</si>
  <si>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</si>
  <si>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</si>
  <si>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</si>
  <si>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</si>
  <si>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</si>
  <si>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</si>
  <si>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</si>
  <si>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</si>
  <si>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</si>
  <si>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</si>
  <si>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</si>
  <si>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</si>
  <si>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</si>
  <si>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</si>
  <si>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</si>
  <si>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</si>
  <si>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</si>
  <si>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</si>
  <si>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</si>
  <si>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</si>
  <si>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</si>
  <si>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</si>
  <si>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</si>
  <si>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</si>
  <si>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</si>
  <si>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</si>
  <si>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</si>
  <si>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</si>
  <si>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</si>
  <si>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</si>
  <si>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</si>
  <si>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</si>
  <si>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</si>
  <si>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</si>
  <si>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</si>
  <si>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</si>
  <si>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</si>
  <si>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</si>
  <si>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</si>
  <si>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</si>
  <si>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</si>
  <si>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</si>
  <si>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</si>
  <si>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</si>
  <si>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</si>
  <si>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</si>
  <si>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</si>
  <si>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</si>
  <si>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</si>
  <si>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</si>
  <si>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</si>
  <si>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</si>
  <si>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</si>
  <si>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</si>
  <si>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</si>
  <si>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</si>
  <si>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</si>
  <si>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</si>
  <si>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</si>
  <si>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</si>
  <si>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</si>
  <si>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</si>
  <si>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</si>
  <si>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</si>
  <si>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</si>
  <si>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</si>
  <si>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</si>
  <si>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</si>
  <si>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</si>
  <si>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</si>
  <si>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</si>
  <si>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</si>
  <si>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</si>
  <si>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</si>
  <si>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</si>
  <si>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</si>
  <si>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</si>
  <si>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</si>
  <si>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</si>
  <si>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</si>
  <si>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</si>
  <si>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</si>
  <si>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</si>
  <si>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</si>
  <si>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</si>
  <si>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</si>
  <si>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</si>
  <si>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</si>
  <si>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</si>
  <si>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</si>
  <si>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</si>
  <si>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</si>
  <si>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</si>
  <si>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</si>
  <si>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</si>
  <si>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</si>
  <si>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</si>
  <si>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</si>
  <si>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</si>
  <si>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</si>
  <si>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</si>
  <si>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</si>
  <si>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</si>
  <si>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</si>
  <si>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</si>
  <si>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</si>
  <si>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</si>
  <si>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</si>
  <si>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</si>
  <si>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</si>
  <si>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</si>
  <si>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</si>
  <si>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</si>
  <si>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</si>
  <si>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</si>
  <si>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</si>
  <si>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</si>
  <si>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</si>
  <si>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</si>
  <si>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</si>
  <si>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</si>
  <si>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</si>
  <si>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</si>
  <si>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</si>
  <si>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</si>
  <si>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</si>
  <si>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</si>
  <si>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</si>
  <si>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</si>
  <si>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</si>
  <si>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</si>
  <si>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</si>
  <si>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</si>
  <si>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</si>
  <si>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</si>
  <si>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</si>
  <si>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</si>
  <si>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</si>
  <si>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</si>
  <si>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</si>
  <si>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</si>
  <si>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</si>
  <si>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</si>
  <si>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</si>
  <si>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</si>
  <si>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</si>
  <si>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</si>
  <si>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</si>
  <si>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</si>
  <si>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</si>
  <si>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</si>
  <si>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</si>
  <si>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</si>
  <si>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</si>
  <si>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</si>
  <si>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</si>
  <si>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</si>
  <si>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</si>
  <si>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</si>
  <si>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</si>
  <si>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</si>
  <si>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</si>
  <si>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</si>
  <si>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</si>
  <si>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</si>
  <si>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</si>
  <si>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</si>
  <si>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</si>
  <si>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</si>
  <si>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</si>
  <si>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</si>
  <si>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</si>
  <si>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</si>
  <si>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</si>
  <si>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</si>
  <si>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</si>
  <si>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</si>
  <si>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</si>
  <si>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</si>
  <si>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</si>
  <si>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</si>
  <si>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</si>
  <si>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</si>
  <si>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</si>
  <si>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</si>
  <si>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</si>
  <si>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</si>
  <si>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</si>
  <si>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</si>
  <si>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</si>
  <si>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</si>
  <si>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</si>
  <si>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</si>
  <si>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</si>
  <si>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</si>
  <si>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</si>
  <si>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</si>
  <si>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</si>
  <si>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</si>
  <si>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</si>
  <si>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</si>
  <si>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</si>
  <si>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</si>
  <si>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</si>
  <si>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</si>
  <si>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</si>
  <si>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</si>
  <si>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</si>
  <si>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</si>
  <si>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</si>
  <si>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</si>
  <si>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</si>
  <si>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</si>
  <si>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</si>
  <si>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</si>
  <si>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</si>
  <si>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</si>
  <si>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</si>
  <si>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</si>
  <si>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</si>
  <si>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</si>
  <si>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</si>
  <si>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</si>
  <si>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</si>
  <si>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</si>
  <si>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</si>
  <si>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</si>
  <si>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</si>
  <si>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</si>
  <si>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</si>
  <si>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</si>
  <si>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</si>
  <si>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</si>
  <si>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</si>
  <si>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</si>
  <si>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</si>
  <si>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</si>
  <si>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</si>
  <si>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</si>
  <si>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</si>
  <si>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</si>
  <si>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</si>
  <si>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</si>
  <si>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</si>
  <si>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</si>
  <si>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</si>
  <si>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</si>
  <si>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</si>
  <si>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</si>
  <si>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</si>
  <si>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</si>
  <si>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</si>
  <si>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</si>
  <si>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</si>
  <si>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</si>
  <si>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</si>
  <si>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</si>
  <si>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</si>
  <si>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</si>
  <si>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</si>
  <si>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</si>
  <si>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</si>
  <si>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</si>
  <si>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</si>
  <si>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</si>
  <si>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</si>
  <si>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</si>
  <si>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</si>
  <si>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</si>
  <si>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</si>
  <si>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</si>
  <si>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</si>
  <si>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</si>
  <si>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</si>
  <si>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</si>
  <si>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</si>
  <si>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</si>
  <si>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</si>
  <si>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</si>
  <si>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</si>
  <si>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</si>
  <si>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</si>
  <si>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</si>
  <si>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</si>
  <si>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</si>
  <si>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</si>
  <si>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</si>
  <si>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</si>
  <si>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</si>
  <si>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</si>
  <si>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</si>
  <si>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</si>
  <si>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</si>
  <si>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</si>
  <si>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</si>
  <si>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</si>
  <si>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</si>
  <si>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</si>
  <si>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</si>
  <si>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</si>
  <si>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</si>
  <si>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</si>
  <si>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</si>
  <si>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</si>
  <si>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</si>
  <si>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</si>
  <si>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</si>
  <si>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</si>
  <si>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</si>
  <si>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</si>
  <si>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</si>
  <si>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</si>
  <si>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</si>
  <si>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</si>
  <si>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</si>
  <si>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</si>
  <si>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</si>
  <si>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</si>
  <si>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</si>
  <si>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</si>
  <si>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</si>
  <si>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</si>
  <si>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</si>
  <si>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</si>
  <si>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</si>
  <si>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</si>
  <si>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</si>
  <si>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</si>
  <si>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</si>
  <si>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</si>
  <si>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</si>
  <si>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</si>
  <si>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</si>
  <si>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</si>
  <si>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</si>
  <si>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</si>
  <si>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</si>
  <si>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</si>
  <si>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</si>
  <si>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</si>
  <si>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</si>
  <si>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</si>
  <si>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</si>
  <si>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</si>
  <si>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</si>
  <si>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</si>
  <si>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</si>
  <si>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</si>
  <si>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</si>
  <si>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</si>
  <si>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</si>
  <si>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</si>
  <si>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</si>
  <si>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</si>
  <si>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</si>
  <si>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</si>
  <si>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</si>
  <si>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</si>
  <si>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</si>
  <si>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</si>
  <si>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</si>
  <si>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</si>
  <si>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</si>
  <si>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</si>
  <si>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</si>
  <si>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</si>
  <si>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</si>
  <si>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</si>
  <si>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</si>
  <si>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</si>
  <si>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</si>
  <si>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</si>
  <si>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</si>
  <si>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</si>
  <si>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</si>
  <si>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</si>
  <si>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</si>
  <si>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</si>
  <si>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</si>
  <si>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</si>
  <si>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</si>
  <si>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</si>
  <si>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</si>
  <si>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</si>
  <si>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</si>
  <si>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</si>
  <si>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</si>
  <si>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</si>
  <si>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</si>
  <si>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</si>
  <si>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</si>
  <si>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</si>
  <si>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</si>
  <si>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</si>
  <si>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</si>
  <si>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</si>
  <si>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</si>
  <si>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</si>
  <si>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</si>
  <si>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</si>
  <si>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</si>
  <si>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</si>
  <si>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</si>
  <si>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</si>
  <si>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</si>
  <si>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</si>
  <si>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</si>
  <si>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</si>
  <si>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</si>
  <si>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</si>
  <si>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</si>
  <si>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</si>
  <si>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</si>
  <si>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</si>
  <si>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</si>
  <si>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</si>
  <si>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</si>
  <si>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</si>
  <si>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</si>
  <si>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</si>
  <si>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</si>
  <si>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</si>
  <si>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</si>
  <si>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</si>
  <si>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</si>
  <si>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</si>
  <si>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</si>
  <si>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</si>
  <si>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</si>
  <si>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</si>
  <si>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</si>
  <si>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</si>
  <si>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</si>
  <si>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</si>
  <si>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</si>
  <si>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</si>
  <si>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</si>
  <si>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</si>
  <si>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</si>
  <si>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</si>
  <si>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</si>
  <si>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</si>
  <si>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</si>
  <si>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</si>
  <si>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</si>
  <si>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</si>
  <si>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</si>
  <si>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</si>
  <si>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</si>
  <si>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</si>
  <si>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</si>
  <si>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</si>
  <si>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</si>
  <si>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</si>
  <si>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</si>
  <si>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</si>
  <si>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</si>
  <si>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</si>
  <si>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</si>
  <si>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</si>
  <si>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</si>
  <si>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</si>
  <si>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</si>
  <si>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</si>
  <si>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</si>
  <si>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</si>
  <si>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</si>
  <si>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</si>
  <si>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</si>
  <si>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</si>
  <si>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</si>
  <si>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</si>
  <si>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</si>
  <si>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</si>
  <si>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</si>
  <si>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</si>
  <si>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</si>
  <si>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</si>
  <si>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</si>
  <si>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</si>
  <si>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</si>
  <si>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</si>
  <si>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</si>
  <si>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</si>
  <si>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</si>
  <si>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</si>
  <si>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</si>
  <si>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</si>
  <si>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</si>
  <si>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</si>
  <si>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</si>
  <si>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</si>
  <si>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</si>
  <si>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</si>
  <si>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</si>
  <si>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</si>
  <si>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</si>
  <si>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</si>
  <si>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</si>
  <si>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</si>
  <si>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</si>
  <si>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</si>
  <si>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</si>
  <si>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</si>
  <si>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</si>
  <si>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</si>
  <si>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</si>
  <si>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</si>
  <si>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</si>
  <si>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</si>
  <si>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</si>
  <si>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</si>
  <si>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</si>
  <si>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</si>
  <si>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</si>
  <si>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</si>
  <si>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</si>
  <si>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</si>
  <si>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</si>
  <si>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</si>
  <si>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</si>
  <si>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</si>
  <si>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</si>
  <si>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</si>
  <si>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</si>
  <si>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</si>
  <si>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</si>
  <si>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</si>
  <si>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</si>
  <si>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</si>
  <si>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</si>
  <si>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</si>
  <si>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</si>
  <si>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</si>
  <si>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</si>
  <si>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</si>
  <si>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</si>
  <si>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</si>
  <si>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</si>
  <si>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</si>
  <si>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</si>
  <si>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</si>
  <si>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</si>
  <si>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</si>
  <si>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</si>
  <si>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</si>
  <si>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</si>
  <si>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</si>
  <si>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</si>
  <si>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</si>
  <si>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</si>
  <si>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</si>
  <si>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</si>
  <si>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</si>
  <si>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</si>
  <si>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</si>
  <si>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</si>
  <si>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</si>
  <si>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</si>
  <si>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</si>
  <si>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</si>
  <si>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</si>
  <si>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</si>
  <si>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</si>
  <si>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</si>
  <si>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</si>
  <si>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</si>
  <si>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</si>
  <si>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</si>
  <si>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</si>
  <si>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</si>
  <si>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</si>
  <si>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</si>
  <si>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</si>
  <si>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</si>
  <si>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</si>
  <si>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</si>
  <si>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</si>
  <si>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</si>
  <si>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</si>
  <si>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</si>
  <si>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</si>
  <si>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</si>
  <si>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</si>
  <si>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</si>
  <si>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</si>
  <si>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</si>
  <si>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</si>
  <si>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</si>
  <si>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</si>
  <si>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</si>
  <si>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</si>
  <si>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</si>
  <si>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</si>
  <si>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</si>
  <si>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</si>
  <si>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</si>
  <si>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</si>
  <si>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</si>
  <si>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</si>
  <si>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</si>
  <si>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</si>
  <si>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</si>
  <si>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</si>
  <si>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</si>
  <si>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</si>
  <si>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</si>
  <si>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</si>
  <si>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</si>
  <si>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</si>
  <si>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</si>
  <si>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</si>
  <si>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</si>
  <si>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</si>
  <si>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</si>
  <si>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</si>
  <si>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</si>
  <si>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</si>
  <si>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</si>
  <si>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</si>
  <si>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</si>
  <si>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</si>
  <si>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</si>
  <si>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</si>
  <si>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</si>
  <si>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</si>
  <si>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</si>
  <si>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</si>
  <si>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</si>
  <si>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</si>
  <si>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</si>
  <si>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</si>
  <si>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</si>
  <si>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</si>
  <si>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</si>
  <si>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</si>
  <si>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</si>
  <si>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</si>
  <si>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</si>
  <si>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</si>
  <si>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</si>
  <si>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</si>
  <si>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</si>
  <si>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</si>
  <si>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</si>
  <si>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</si>
  <si>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</si>
  <si>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</si>
  <si>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</si>
  <si>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</si>
  <si>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</si>
  <si>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</si>
  <si>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</si>
  <si>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</si>
  <si>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</si>
  <si>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</si>
  <si>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</si>
  <si>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</si>
  <si>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</si>
  <si>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</si>
  <si>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</si>
  <si>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</si>
  <si>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</si>
  <si>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</si>
  <si>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</si>
  <si>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</si>
  <si>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</si>
  <si>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</si>
  <si>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</si>
  <si>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</si>
  <si>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</si>
  <si>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</si>
  <si>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</si>
  <si>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</si>
  <si>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</si>
  <si>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</si>
  <si>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</si>
  <si>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</si>
  <si>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</si>
  <si>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</si>
  <si>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</si>
  <si>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</si>
  <si>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</si>
  <si>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</si>
  <si>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</si>
  <si>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</si>
  <si>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</si>
  <si>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</si>
  <si>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</si>
  <si>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</si>
  <si>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</si>
  <si>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</si>
  <si>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</si>
  <si>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</si>
  <si>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</si>
  <si>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</si>
  <si>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</si>
  <si>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</si>
  <si>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</si>
  <si>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</si>
  <si>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</si>
  <si>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</si>
  <si>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</si>
  <si>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</si>
  <si>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</si>
  <si>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</si>
  <si>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</si>
  <si>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</si>
  <si>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</si>
  <si>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</si>
  <si>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</si>
  <si>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</si>
  <si>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</si>
  <si>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</si>
  <si>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</si>
  <si>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</si>
  <si>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</si>
  <si>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</si>
  <si>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</si>
  <si>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</si>
  <si>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</si>
  <si>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</si>
  <si>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</si>
  <si>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</si>
  <si>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</si>
  <si>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</si>
  <si>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</si>
  <si>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</si>
  <si>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</si>
  <si>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</si>
  <si>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</si>
  <si>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</si>
  <si>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</si>
  <si>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</si>
  <si>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</si>
  <si>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</si>
  <si>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</si>
  <si>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</si>
  <si>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</si>
  <si>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</si>
  <si>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</si>
  <si>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</si>
  <si>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</si>
  <si>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</si>
  <si>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</si>
  <si>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</si>
  <si>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</si>
  <si>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</si>
  <si>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</si>
  <si>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</si>
  <si>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</si>
  <si>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</si>
  <si>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</si>
  <si>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</si>
  <si>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</si>
  <si>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</si>
  <si>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</si>
  <si>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</si>
  <si>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</si>
  <si>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</si>
  <si>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</si>
  <si>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</si>
  <si>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</si>
  <si>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</si>
  <si>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</si>
  <si>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</si>
  <si>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</si>
  <si>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</si>
  <si>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</si>
  <si>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</si>
  <si>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</si>
  <si>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</si>
  <si>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</si>
  <si>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</si>
  <si>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</si>
  <si>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</si>
  <si>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</si>
  <si>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</si>
  <si>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</si>
  <si>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</si>
  <si>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</si>
  <si>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</si>
  <si>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</si>
  <si>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</si>
  <si>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</si>
  <si>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</si>
  <si>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</si>
  <si>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</si>
  <si>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</si>
  <si>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</si>
  <si>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</si>
  <si>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</si>
  <si>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</si>
  <si>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</si>
  <si>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</si>
  <si>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</si>
  <si>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</si>
  <si>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</si>
  <si>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</si>
  <si>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</si>
  <si>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</si>
  <si>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</si>
  <si>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</si>
  <si>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</si>
  <si>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</si>
  <si>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</si>
  <si>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</si>
  <si>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</si>
  <si>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</si>
  <si>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</si>
  <si>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</si>
  <si>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</si>
  <si>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</si>
  <si>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</si>
  <si>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</si>
  <si>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</si>
  <si>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</si>
  <si>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</si>
  <si>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</si>
  <si>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</si>
  <si>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</si>
  <si>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</si>
  <si>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</si>
  <si>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</si>
  <si>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</si>
  <si>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</si>
  <si>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</si>
  <si>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</si>
  <si>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</si>
  <si>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</si>
  <si>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</si>
  <si>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</si>
  <si>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</si>
  <si>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</si>
  <si>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</si>
  <si>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</si>
  <si>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</si>
  <si>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</si>
  <si>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</si>
  <si>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</si>
  <si>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</si>
  <si>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</si>
  <si>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</si>
  <si>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</si>
  <si>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</si>
  <si>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</si>
  <si>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</si>
  <si>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</si>
  <si>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</si>
  <si>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</si>
  <si>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</si>
  <si>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</si>
  <si>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</si>
  <si>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</si>
  <si>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</si>
  <si>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</si>
  <si>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</si>
  <si>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</si>
  <si>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</si>
  <si>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</si>
  <si>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</si>
  <si>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</si>
  <si>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</si>
  <si>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</si>
  <si>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</si>
  <si>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</si>
  <si>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</si>
  <si>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</si>
  <si>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</si>
  <si>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</si>
  <si>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</si>
  <si>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</si>
  <si>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</si>
  <si>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</si>
  <si>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</si>
  <si>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</si>
  <si>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</si>
  <si>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</si>
  <si>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</si>
  <si>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</si>
  <si>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</si>
  <si>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</si>
  <si>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</si>
  <si>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</si>
  <si>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</si>
  <si>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</si>
  <si>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</si>
  <si>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</si>
  <si>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</si>
  <si>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</si>
  <si>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</si>
  <si>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</si>
  <si>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</si>
  <si>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</si>
  <si>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</si>
  <si>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</si>
  <si>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</si>
  <si>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</si>
  <si>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</si>
  <si>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</si>
  <si>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</si>
  <si>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</si>
  <si>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</si>
  <si>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</si>
  <si>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</si>
  <si>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</si>
  <si>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</si>
  <si>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</si>
  <si>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</si>
  <si>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</si>
  <si>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</si>
  <si>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</si>
  <si>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</si>
  <si>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</si>
  <si>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</si>
  <si>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</si>
  <si>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</si>
  <si>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</si>
  <si>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</si>
  <si>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</si>
  <si>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</si>
  <si>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</si>
  <si>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</si>
  <si>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</si>
  <si>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</si>
  <si>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</si>
  <si>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</si>
  <si>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</si>
  <si>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</si>
  <si>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</si>
  <si>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</si>
  <si>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</si>
  <si>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</si>
  <si>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</si>
  <si>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</si>
  <si>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</si>
  <si>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</si>
  <si>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</si>
  <si>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</si>
  <si>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</si>
  <si>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</si>
  <si>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</si>
  <si>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</si>
  <si>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</si>
  <si>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</si>
  <si>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</si>
  <si>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</si>
  <si>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</si>
  <si>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</si>
  <si>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</si>
  <si>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</si>
  <si>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</si>
  <si>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</si>
  <si>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</si>
  <si>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</si>
  <si>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</si>
  <si>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</si>
  <si>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</si>
  <si>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</si>
  <si>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</si>
  <si>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</si>
  <si>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</si>
  <si>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</si>
  <si>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</si>
  <si>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</si>
  <si>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</si>
  <si>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</si>
  <si>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</si>
  <si>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</si>
  <si>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</si>
  <si>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</si>
  <si>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</si>
  <si>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</si>
  <si>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</si>
  <si>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</si>
  <si>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</si>
  <si>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</si>
  <si>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</si>
  <si>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</si>
  <si>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</si>
  <si>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</si>
  <si>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</si>
  <si>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</si>
  <si>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</si>
  <si>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</si>
  <si>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</si>
  <si>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</si>
  <si>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</si>
  <si>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</si>
  <si>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</si>
  <si>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</si>
  <si>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</si>
  <si>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</si>
  <si>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</si>
  <si>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</si>
  <si>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</si>
  <si>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</si>
  <si>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</si>
  <si>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</si>
  <si>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</si>
  <si>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</si>
  <si>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</si>
  <si>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</si>
  <si>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</si>
  <si>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</si>
  <si>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</si>
  <si>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</si>
  <si>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</si>
  <si>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</si>
  <si>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</si>
  <si>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</si>
  <si>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</si>
  <si>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</si>
  <si>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</si>
  <si>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</si>
  <si>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</si>
  <si>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</si>
  <si>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</si>
  <si>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</si>
  <si>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</si>
  <si>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</si>
  <si>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</si>
  <si>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</si>
  <si>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</si>
  <si>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</si>
  <si>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</si>
  <si>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</si>
  <si>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</si>
  <si>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</si>
  <si>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</si>
  <si>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</si>
  <si>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</si>
  <si>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</si>
  <si>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</si>
  <si>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</si>
  <si>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</si>
  <si>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</si>
  <si>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</si>
  <si>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</si>
  <si>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</si>
  <si>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</si>
  <si>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</si>
  <si>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</si>
  <si>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</si>
  <si>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</si>
  <si>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</si>
  <si>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</si>
  <si>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</si>
  <si>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</si>
  <si>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</si>
  <si>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</si>
  <si>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</si>
  <si>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</si>
  <si>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</si>
  <si>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</si>
  <si>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</si>
  <si>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</si>
  <si>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</si>
  <si>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</si>
  <si>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</si>
  <si>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</si>
  <si>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</si>
  <si>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</si>
  <si>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</si>
  <si>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</si>
  <si>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</si>
  <si>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</si>
  <si>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</si>
  <si>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</si>
  <si>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</si>
  <si>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</si>
  <si>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</si>
  <si>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</si>
  <si>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</si>
  <si>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</si>
  <si>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</si>
  <si>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</si>
  <si>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</si>
  <si>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</si>
  <si>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</si>
  <si>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</si>
  <si>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</si>
  <si>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</si>
  <si>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</si>
  <si>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</si>
  <si>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</si>
  <si>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</si>
  <si>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</si>
  <si>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</si>
  <si>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</si>
  <si>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</si>
  <si>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</si>
  <si>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</si>
  <si>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</si>
  <si>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</si>
  <si>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</si>
  <si>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</si>
  <si>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</si>
  <si>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</si>
  <si>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</si>
  <si>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</si>
  <si>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</si>
  <si>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</si>
  <si>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</si>
  <si>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</si>
  <si>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</si>
  <si>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</si>
  <si>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</si>
  <si>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</si>
  <si>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</si>
  <si>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</si>
  <si>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</si>
  <si>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</si>
  <si>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</si>
  <si>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</si>
  <si>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</si>
  <si>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</si>
  <si>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</si>
  <si>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</si>
  <si>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</si>
  <si>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</si>
  <si>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</si>
  <si>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</si>
  <si>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</si>
  <si>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</si>
  <si>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</si>
  <si>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</si>
  <si>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</si>
  <si>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</si>
  <si>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</si>
  <si>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</si>
  <si>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</si>
  <si>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</si>
  <si>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</si>
  <si>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</si>
  <si>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</si>
  <si>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</si>
  <si>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</si>
  <si>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</si>
  <si>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</si>
  <si>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</si>
  <si>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</si>
  <si>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</si>
  <si>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</si>
  <si>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</si>
  <si>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</si>
  <si>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</si>
  <si>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</si>
  <si>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</si>
  <si>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</si>
  <si>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</si>
  <si>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</si>
  <si>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</si>
  <si>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</si>
  <si>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</si>
  <si>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</si>
  <si>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</si>
  <si>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</si>
  <si>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</si>
  <si>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</si>
  <si>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</si>
  <si>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</si>
  <si>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</si>
  <si>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</si>
  <si>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</si>
  <si>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</si>
  <si>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</si>
  <si>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</si>
  <si>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</si>
  <si>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</si>
  <si>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</si>
  <si>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</si>
  <si>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</si>
  <si>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</si>
  <si>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</si>
  <si>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</si>
  <si>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</si>
  <si>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</si>
  <si>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</si>
  <si>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</si>
  <si>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</si>
  <si>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</si>
  <si>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</si>
  <si>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</si>
  <si>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</si>
  <si>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</si>
  <si>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</si>
  <si>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</si>
  <si>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</si>
  <si>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</si>
  <si>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</si>
  <si>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</si>
  <si>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</si>
  <si>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</si>
  <si>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</si>
  <si>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</si>
  <si>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</si>
  <si>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</si>
  <si>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</si>
  <si>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</si>
  <si>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</si>
  <si>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</si>
  <si>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</si>
  <si>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</si>
  <si>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</si>
  <si>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</si>
  <si>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</si>
  <si>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</si>
  <si>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</si>
  <si>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</si>
  <si>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</si>
  <si>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</si>
  <si>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</si>
  <si>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</si>
  <si>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</si>
  <si>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</si>
  <si>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</si>
  <si>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</si>
  <si>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</si>
  <si>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</si>
  <si>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</si>
  <si>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</si>
  <si>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</si>
  <si>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</si>
  <si>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</si>
  <si>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</si>
  <si>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</si>
  <si>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</si>
  <si>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</si>
  <si>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</si>
  <si>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</si>
  <si>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</si>
  <si>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</si>
  <si>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</si>
  <si>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</si>
  <si>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</si>
  <si>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</si>
  <si>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</si>
  <si>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</si>
  <si>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</si>
  <si>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</si>
  <si>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</si>
  <si>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</si>
  <si>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</si>
  <si>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</si>
  <si>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</si>
  <si>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</si>
  <si>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</si>
  <si>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</si>
  <si>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</si>
  <si>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</si>
  <si>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</si>
  <si>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</si>
  <si>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</si>
  <si>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</si>
  <si>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</si>
  <si>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</si>
  <si>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</si>
  <si>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</si>
  <si>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</si>
  <si>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</si>
  <si>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</si>
  <si>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</si>
  <si>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</si>
  <si>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</si>
  <si>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</si>
  <si>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</si>
  <si>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</si>
  <si>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</si>
  <si>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</si>
  <si>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</si>
  <si>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</si>
  <si>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</si>
  <si>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</si>
  <si>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</si>
  <si>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</si>
  <si>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</si>
  <si>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</si>
  <si>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</si>
  <si>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</si>
  <si>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</si>
  <si>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</si>
  <si>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</si>
  <si>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</si>
  <si>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</si>
  <si>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</si>
  <si>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</si>
  <si>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</si>
  <si>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</si>
  <si>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</si>
  <si>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</si>
  <si>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</si>
  <si>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</si>
  <si>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</si>
  <si>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</si>
  <si>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</si>
  <si>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</si>
  <si>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</si>
  <si>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</si>
  <si>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</si>
  <si>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</si>
  <si>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</si>
  <si>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</si>
  <si>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</si>
  <si>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</si>
  <si>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</si>
  <si>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</si>
  <si>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</si>
  <si>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</si>
  <si>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</si>
  <si>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</si>
  <si>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</si>
  <si>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</si>
  <si>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</si>
  <si>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</si>
  <si>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</si>
  <si>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</si>
  <si>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</si>
  <si>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</si>
  <si>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</si>
  <si>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</si>
  <si>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</si>
  <si>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</si>
  <si>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</si>
  <si>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</si>
  <si>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</si>
  <si>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</si>
  <si>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</si>
  <si>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</si>
  <si>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</si>
  <si>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</si>
  <si>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</si>
  <si>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</si>
  <si>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</si>
  <si>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</si>
  <si>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</si>
  <si>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</si>
  <si>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</si>
  <si>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</si>
  <si>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</si>
  <si>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</si>
  <si>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</si>
  <si>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</si>
  <si>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</si>
  <si>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</si>
  <si>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</si>
  <si>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</si>
  <si>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</si>
  <si>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</si>
  <si>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</si>
  <si>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</si>
  <si>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</si>
  <si>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</si>
  <si>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</si>
  <si>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</si>
  <si>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</si>
  <si>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</si>
  <si>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</si>
  <si>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</si>
  <si>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</si>
  <si>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</si>
  <si>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</si>
  <si>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</si>
  <si>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</si>
  <si>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</si>
  <si>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</si>
  <si>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</si>
  <si>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</si>
  <si>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</si>
  <si>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</si>
  <si>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</si>
  <si>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</si>
  <si>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</si>
  <si>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</si>
  <si>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</si>
  <si>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</si>
  <si>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</si>
  <si>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</si>
  <si>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</si>
  <si>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</si>
  <si>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</si>
  <si>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</si>
  <si>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</si>
  <si>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</si>
  <si>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</si>
  <si>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</si>
  <si>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</si>
  <si>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</si>
  <si>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</si>
  <si>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</si>
  <si>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</si>
  <si>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</si>
  <si>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</si>
  <si>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</si>
  <si>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</si>
  <si>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</si>
  <si>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</si>
  <si>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</si>
  <si>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</si>
  <si>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</si>
  <si>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</si>
  <si>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</si>
  <si>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</si>
  <si>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</si>
  <si>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</si>
  <si>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</si>
  <si>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</si>
  <si>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</si>
  <si>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</si>
  <si>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</si>
  <si>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</si>
  <si>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</si>
  <si>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</si>
  <si>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</si>
  <si>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</si>
  <si>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</si>
  <si>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</si>
  <si>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</si>
  <si>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</si>
  <si>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</si>
  <si>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</si>
  <si>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</si>
  <si>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</si>
  <si>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</si>
  <si>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</si>
  <si>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</si>
  <si>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</si>
  <si>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</si>
  <si>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</si>
  <si>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</si>
  <si>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</si>
  <si>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</si>
  <si>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</si>
  <si>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</si>
  <si>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</si>
  <si>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</si>
  <si>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</si>
  <si>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</si>
  <si>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</si>
  <si>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</si>
  <si>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</si>
  <si>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</si>
  <si>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</si>
  <si>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</si>
  <si>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</si>
  <si>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</si>
  <si>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</si>
  <si>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</si>
  <si>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</si>
  <si>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</si>
  <si>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</si>
  <si>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</si>
  <si>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</si>
  <si>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</si>
  <si>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</si>
  <si>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</si>
  <si>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</si>
  <si>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</si>
  <si>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</si>
  <si>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</si>
  <si>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</si>
  <si>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</si>
  <si>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</si>
  <si>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</si>
  <si>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</si>
  <si>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</si>
  <si>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</si>
  <si>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</si>
  <si>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</si>
  <si>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</si>
  <si>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</si>
  <si>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</si>
  <si>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</si>
  <si>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</si>
  <si>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</si>
  <si>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</si>
  <si>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</si>
  <si>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</si>
  <si>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</si>
  <si>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</si>
  <si>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</si>
  <si>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</si>
  <si>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</si>
  <si>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</si>
  <si>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</si>
  <si>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</si>
  <si>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</si>
  <si>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</si>
  <si>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</si>
  <si>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</si>
  <si>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</si>
  <si>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</si>
  <si>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</si>
  <si>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</si>
  <si>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</si>
  <si>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</si>
  <si>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</si>
  <si>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</si>
  <si>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</si>
  <si>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</si>
  <si>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</si>
  <si>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</si>
  <si>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</si>
  <si>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</si>
  <si>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</si>
  <si>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</si>
  <si>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</si>
  <si>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</si>
  <si>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</si>
  <si>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</si>
  <si>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</si>
  <si>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</si>
  <si>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</si>
  <si>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</si>
  <si>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</si>
  <si>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</si>
  <si>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</si>
  <si>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</si>
  <si>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</si>
  <si>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</si>
  <si>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</si>
  <si>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</si>
  <si>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</si>
  <si>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</si>
  <si>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</si>
  <si>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</si>
  <si>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</si>
  <si>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</si>
  <si>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</si>
  <si>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</si>
  <si>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</si>
  <si>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</si>
  <si>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</si>
  <si>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</si>
  <si>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</si>
  <si>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</si>
  <si>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</si>
  <si>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</si>
  <si>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</si>
  <si>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</si>
  <si>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</si>
  <si>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</si>
  <si>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</si>
  <si>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</si>
  <si>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</si>
  <si>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</si>
  <si>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</si>
  <si>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</si>
  <si>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</si>
  <si>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</si>
  <si>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</si>
  <si>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</si>
  <si>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</si>
  <si>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</si>
  <si>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</si>
  <si>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</si>
  <si>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</si>
  <si>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</si>
  <si>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</si>
  <si>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</si>
  <si>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</si>
  <si>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</si>
  <si>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</si>
  <si>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</si>
  <si>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</si>
  <si>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</si>
  <si>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</si>
  <si>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</si>
  <si>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</si>
  <si>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</si>
  <si>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</si>
  <si>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</si>
  <si>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</si>
  <si>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</si>
  <si>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</si>
  <si>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</si>
  <si>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</si>
  <si>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</si>
  <si>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</si>
  <si>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</si>
  <si>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</si>
  <si>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</si>
  <si>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</si>
  <si>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</si>
  <si>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</si>
  <si>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</si>
  <si>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</si>
  <si>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</si>
  <si>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</si>
  <si>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</si>
  <si>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</si>
  <si>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</si>
  <si>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</si>
  <si>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</si>
  <si>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</si>
  <si>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</si>
  <si>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</si>
  <si>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</si>
  <si>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</si>
  <si>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</si>
  <si>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</si>
  <si>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</si>
  <si>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</si>
  <si>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</si>
  <si>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</si>
  <si>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</si>
  <si>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</si>
  <si>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</si>
  <si>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</si>
  <si>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</si>
  <si>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</si>
  <si>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</si>
  <si>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</si>
  <si>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</si>
  <si>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</si>
  <si>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</si>
  <si>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</si>
  <si>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</si>
  <si>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</si>
  <si>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</si>
  <si>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</si>
  <si>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</si>
  <si>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</si>
  <si>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</si>
  <si>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</si>
  <si>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</si>
  <si>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</si>
  <si>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</si>
  <si>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</si>
  <si>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</si>
  <si>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</si>
  <si>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</si>
  <si>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</si>
  <si>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</si>
  <si>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</si>
  <si>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</si>
  <si>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</si>
  <si>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</si>
  <si>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</si>
  <si>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</si>
  <si>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</si>
  <si>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</si>
  <si>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</si>
  <si>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</si>
  <si>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</si>
  <si>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</si>
  <si>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</si>
  <si>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</si>
  <si>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</si>
  <si>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</si>
  <si>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</si>
  <si>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</si>
  <si>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</si>
  <si>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</si>
  <si>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</si>
  <si>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</si>
  <si>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</si>
  <si>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</si>
  <si>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</si>
  <si>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</si>
  <si>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</si>
  <si>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</si>
  <si>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</si>
  <si>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</si>
  <si>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</si>
  <si>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</si>
  <si>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</si>
  <si>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</si>
  <si>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</si>
  <si>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</si>
  <si>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</si>
  <si>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</si>
  <si>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</si>
  <si>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</si>
  <si>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</si>
  <si>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</si>
  <si>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</si>
  <si>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</si>
  <si>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</si>
  <si>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</si>
  <si>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</si>
  <si>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</si>
  <si>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</si>
  <si>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</si>
  <si>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</si>
  <si>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</si>
  <si>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</si>
  <si>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</si>
  <si>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</si>
  <si>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</si>
  <si>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</si>
  <si>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</si>
  <si>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</si>
  <si>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</si>
  <si>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</si>
  <si>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</si>
  <si>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</si>
  <si>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</si>
  <si>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</si>
  <si>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</si>
  <si>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</si>
  <si>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</si>
  <si>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</si>
  <si>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</si>
  <si>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</si>
  <si>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</si>
  <si>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</si>
  <si>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</si>
  <si>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</si>
  <si>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</si>
  <si>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</si>
  <si>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</si>
  <si>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</si>
  <si>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</si>
  <si>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</si>
  <si>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</si>
  <si>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</si>
  <si>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</si>
  <si>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</si>
  <si>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</si>
  <si>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</si>
  <si>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</si>
  <si>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</si>
  <si>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</si>
  <si>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</si>
  <si>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</si>
  <si>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</si>
  <si>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</si>
  <si>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</si>
  <si>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</si>
  <si>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</si>
  <si>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</si>
  <si>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</si>
  <si>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</si>
  <si>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</si>
  <si>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</si>
  <si>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</si>
  <si>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</si>
  <si>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</si>
  <si>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</si>
  <si>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</si>
  <si>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</si>
  <si>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</si>
  <si>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</si>
  <si>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</si>
  <si>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</si>
  <si>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</si>
  <si>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</si>
  <si>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</si>
  <si>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</si>
  <si>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</si>
  <si>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</si>
  <si>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</si>
  <si>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</si>
  <si>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</si>
  <si>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</si>
  <si>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</si>
  <si>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</si>
  <si>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</si>
  <si>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</si>
  <si>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</si>
  <si>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</si>
  <si>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</si>
  <si>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</si>
  <si>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</si>
  <si>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</si>
  <si>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</si>
  <si>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</si>
  <si>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</si>
  <si>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</si>
  <si>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</si>
  <si>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</si>
  <si>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</si>
  <si>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</si>
  <si>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</si>
  <si>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</si>
  <si>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</si>
  <si>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</si>
  <si>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</si>
  <si>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</si>
  <si>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</si>
  <si>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</si>
  <si>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</si>
  <si>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</si>
  <si>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</si>
  <si>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</si>
  <si>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</si>
  <si>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</si>
  <si>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</si>
  <si>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</si>
  <si>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</si>
  <si>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</si>
  <si>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</si>
  <si>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</si>
  <si>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</si>
  <si>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</si>
  <si>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</si>
  <si>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</si>
  <si>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</si>
  <si>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</si>
  <si>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</si>
  <si>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</si>
  <si>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</si>
  <si>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</si>
  <si>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</si>
  <si>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</si>
  <si>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</si>
  <si>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</si>
  <si>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</si>
  <si>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</si>
  <si>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</si>
  <si>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</si>
  <si>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</si>
  <si>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</si>
  <si>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</si>
  <si>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</si>
  <si>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</si>
  <si>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</si>
  <si>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</si>
  <si>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</si>
  <si>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</si>
  <si>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</si>
  <si>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</si>
  <si>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</si>
  <si>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</si>
  <si>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</si>
  <si>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</si>
  <si>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</si>
  <si>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</si>
  <si>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</si>
  <si>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</si>
  <si>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</si>
  <si>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</si>
  <si>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</si>
  <si>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</si>
  <si>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</si>
  <si>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</si>
  <si>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</si>
  <si>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</si>
  <si>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</si>
  <si>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</si>
  <si>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</si>
  <si>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</si>
  <si>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</si>
  <si>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</si>
  <si>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</si>
  <si>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</si>
  <si>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</si>
  <si>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</si>
  <si>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</si>
  <si>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</si>
  <si>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</si>
  <si>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</si>
  <si>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</si>
  <si>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</si>
  <si>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</si>
  <si>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</si>
  <si>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</si>
  <si>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</si>
  <si>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</si>
  <si>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</si>
  <si>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</si>
  <si>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</si>
  <si>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</si>
  <si>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</si>
  <si>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</si>
  <si>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</si>
  <si>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</si>
  <si>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</si>
  <si>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</si>
  <si>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</si>
  <si>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</si>
  <si>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</si>
  <si>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</si>
  <si>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</si>
  <si>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</si>
  <si>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</si>
  <si>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</si>
  <si>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</si>
  <si>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</si>
  <si>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</si>
  <si>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</si>
  <si>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</si>
  <si>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</si>
  <si>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</si>
  <si>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</si>
  <si>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</si>
  <si>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</si>
  <si>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</si>
  <si>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</si>
  <si>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</si>
  <si>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</si>
  <si>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</si>
  <si>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</si>
  <si>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</si>
  <si>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</si>
  <si>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</si>
  <si>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</si>
  <si>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</si>
  <si>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</si>
  <si>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</si>
  <si>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</si>
  <si>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</si>
  <si>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</si>
  <si>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</si>
  <si>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</si>
  <si>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</si>
  <si>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</si>
  <si>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</si>
  <si>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</si>
  <si>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</si>
  <si>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</si>
  <si>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</si>
  <si>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</si>
  <si>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</si>
  <si>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</si>
  <si>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</si>
  <si>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</si>
  <si>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</si>
  <si>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</si>
  <si>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</si>
  <si>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</si>
  <si>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</si>
  <si>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</si>
  <si>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</si>
  <si>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</si>
  <si>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</si>
  <si>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</si>
  <si>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</si>
  <si>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</si>
  <si>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</si>
  <si>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</si>
  <si>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</si>
  <si>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</si>
  <si>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</si>
  <si>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</si>
  <si>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</si>
  <si>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</si>
  <si>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</si>
  <si>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</si>
  <si>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</si>
  <si>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</si>
  <si>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</si>
  <si>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</si>
  <si>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</si>
  <si>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</si>
  <si>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</si>
  <si>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</si>
  <si>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</si>
  <si>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</si>
  <si>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</si>
  <si>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</si>
  <si>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</si>
  <si>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</si>
  <si>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</si>
  <si>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</si>
  <si>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</si>
  <si>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</si>
  <si>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</si>
  <si>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</si>
  <si>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</si>
  <si>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</si>
  <si>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</si>
  <si>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</si>
  <si>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</si>
  <si>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</si>
  <si>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</si>
  <si>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</si>
  <si>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</si>
  <si>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</si>
  <si>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</si>
  <si>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</si>
  <si>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</si>
  <si>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</si>
  <si>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</si>
  <si>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</si>
  <si>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</si>
  <si>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</si>
  <si>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</si>
  <si>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</si>
  <si>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</si>
  <si>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</si>
  <si>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</si>
  <si>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</si>
  <si>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</si>
  <si>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</si>
  <si>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</si>
  <si>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</si>
  <si>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</si>
  <si>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</si>
  <si>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</si>
  <si>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</si>
  <si>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</si>
  <si>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</si>
  <si>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</si>
  <si>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</si>
  <si>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</si>
  <si>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</si>
  <si>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</si>
  <si>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</si>
  <si>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</si>
  <si>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</si>
  <si>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</si>
  <si>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</si>
  <si>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</si>
  <si>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</si>
  <si>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</si>
  <si>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</si>
  <si>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</si>
  <si>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</si>
  <si>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</si>
  <si>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</si>
  <si>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</si>
  <si>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</si>
  <si>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</si>
  <si>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</si>
  <si>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</si>
  <si>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</si>
  <si>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</si>
  <si>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</si>
  <si>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</si>
  <si>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</si>
  <si>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</si>
  <si>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</si>
  <si>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</si>
  <si>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</si>
  <si>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</si>
  <si>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</si>
  <si>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</si>
  <si>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</si>
  <si>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</si>
  <si>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</si>
  <si>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</si>
  <si>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</si>
  <si>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</si>
  <si>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</si>
  <si>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</si>
  <si>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</si>
  <si>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</si>
  <si>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</si>
  <si>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</si>
  <si>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</si>
  <si>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</si>
  <si>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</si>
  <si>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</si>
  <si>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</si>
  <si>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</si>
  <si>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</si>
  <si>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</si>
  <si>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</si>
  <si>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</si>
  <si>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</si>
  <si>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</si>
  <si>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</si>
  <si>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</si>
  <si>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</si>
  <si>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</si>
  <si>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</si>
  <si>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</si>
  <si>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</si>
  <si>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</si>
  <si>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</si>
  <si>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</si>
  <si>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</si>
  <si>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</si>
  <si>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</si>
  <si>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</si>
  <si>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</si>
  <si>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</si>
  <si>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</si>
  <si>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</si>
  <si>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</si>
  <si>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</si>
  <si>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</si>
  <si>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</si>
  <si>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</si>
  <si>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</si>
  <si>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</si>
  <si>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</si>
  <si>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</si>
  <si>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</si>
  <si>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</si>
  <si>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</si>
  <si>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</si>
  <si>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</si>
  <si>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</si>
  <si>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</si>
  <si>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</si>
  <si>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</si>
  <si>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</si>
  <si>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</si>
  <si>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</si>
  <si>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</si>
  <si>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</si>
  <si>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</si>
  <si>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</si>
  <si>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</si>
  <si>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</si>
  <si>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</si>
  <si>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</si>
  <si>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</si>
  <si>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</si>
  <si>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</si>
  <si>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</si>
  <si>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</si>
  <si>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</si>
  <si>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</si>
  <si>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</si>
  <si>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</si>
  <si>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</si>
  <si>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</si>
  <si>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</si>
  <si>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</si>
  <si>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</si>
  <si>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</si>
  <si>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</si>
  <si>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</si>
  <si>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</si>
  <si>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</si>
  <si>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</si>
  <si>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</si>
  <si>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</si>
  <si>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</si>
  <si>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</si>
  <si>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</si>
  <si>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</si>
  <si>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</si>
  <si>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</si>
  <si>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</si>
  <si>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</si>
  <si>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</si>
  <si>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</si>
  <si>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</si>
  <si>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</si>
  <si>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</si>
  <si>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</si>
  <si>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</si>
  <si>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</si>
  <si>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</si>
  <si>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</si>
  <si>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</si>
  <si>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</si>
  <si>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</si>
  <si>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</si>
  <si>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</si>
  <si>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</si>
  <si>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</si>
  <si>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</si>
  <si>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</si>
  <si>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</si>
  <si>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</si>
  <si>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</si>
  <si>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</si>
  <si>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</si>
  <si>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</si>
  <si>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</si>
  <si>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</si>
  <si>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</si>
  <si>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</si>
  <si>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</si>
  <si>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</si>
  <si>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</si>
  <si>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</si>
  <si>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</si>
  <si>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</si>
  <si>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</si>
  <si>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</si>
  <si>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</si>
  <si>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</si>
  <si>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</si>
  <si>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</si>
  <si>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</si>
  <si>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</si>
  <si>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</si>
  <si>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</si>
  <si>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</si>
  <si>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</si>
  <si>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</si>
  <si>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</si>
  <si>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</si>
  <si>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</si>
  <si>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</si>
  <si>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</si>
  <si>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</si>
  <si>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</si>
  <si>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</si>
  <si>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</si>
  <si>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</si>
  <si>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</si>
  <si>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</si>
  <si>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</si>
  <si>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</si>
  <si>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</si>
  <si>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</si>
  <si>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</si>
  <si>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</si>
  <si>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</si>
  <si>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</si>
  <si>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</si>
  <si>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</si>
  <si>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</si>
  <si>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</si>
  <si>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</si>
  <si>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</si>
  <si>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</si>
  <si>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</si>
  <si>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</si>
  <si>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</si>
  <si>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</si>
  <si>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</si>
  <si>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</si>
  <si>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</si>
  <si>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</si>
  <si>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</si>
  <si>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</si>
  <si>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</si>
  <si>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</si>
  <si>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</si>
  <si>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</si>
  <si>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</si>
  <si>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</si>
  <si>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</si>
  <si>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</si>
  <si>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</si>
  <si>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</si>
  <si>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</si>
  <si>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</si>
  <si>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</si>
  <si>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</si>
  <si>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</si>
  <si>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</si>
  <si>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</si>
  <si>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</si>
  <si>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</si>
  <si>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</si>
  <si>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</si>
  <si>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</si>
  <si>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</si>
  <si>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</si>
  <si>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</si>
  <si>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</si>
  <si>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</si>
  <si>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</si>
  <si>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</si>
  <si>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</si>
  <si>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</si>
  <si>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</si>
  <si>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</si>
  <si>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</si>
  <si>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</si>
  <si>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</si>
  <si>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</si>
  <si>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</si>
  <si>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</si>
  <si>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</si>
  <si>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</si>
  <si>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</si>
  <si>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</si>
  <si>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</si>
  <si>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</si>
  <si>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</si>
  <si>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</si>
  <si>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</si>
  <si>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</si>
  <si>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</si>
  <si>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</si>
  <si>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</si>
  <si>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</si>
  <si>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</si>
  <si>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</si>
  <si>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</si>
  <si>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</si>
  <si>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</si>
  <si>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</si>
  <si>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</si>
  <si>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</si>
  <si>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</si>
  <si>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</si>
  <si>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</si>
  <si>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</si>
  <si>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</si>
  <si>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</si>
  <si>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</si>
  <si>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</si>
  <si>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</si>
  <si>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</si>
  <si>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</si>
  <si>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</si>
  <si>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</si>
  <si>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</si>
  <si>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</si>
  <si>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</si>
  <si>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</si>
  <si>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</si>
  <si>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</si>
  <si>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</si>
  <si>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</si>
  <si>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</si>
  <si>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</si>
  <si>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</si>
  <si>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</si>
  <si>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</si>
  <si>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</si>
  <si>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</si>
  <si>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</si>
  <si>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</si>
  <si>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</si>
  <si>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</si>
  <si>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</si>
  <si>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</si>
  <si>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</si>
  <si>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</si>
  <si>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</si>
  <si>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</si>
  <si>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</si>
  <si>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</si>
  <si>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</si>
  <si>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</si>
  <si>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</si>
  <si>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</si>
  <si>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</si>
  <si>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</si>
  <si>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</si>
  <si>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</si>
  <si>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</si>
  <si>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</si>
  <si>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</si>
  <si>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</si>
  <si>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</si>
  <si>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</si>
  <si>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</si>
  <si>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</si>
  <si>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</si>
  <si>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</si>
  <si>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</si>
  <si>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</si>
  <si>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</si>
  <si>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</si>
  <si>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</si>
  <si>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</si>
  <si>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</si>
  <si>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</si>
  <si>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</si>
  <si>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</si>
  <si>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</si>
  <si>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</si>
  <si>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</si>
  <si>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</si>
  <si>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</si>
  <si>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</si>
  <si>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</si>
  <si>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</si>
  <si>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</si>
  <si>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</si>
  <si>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</si>
  <si>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</si>
  <si>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</si>
  <si>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</si>
  <si>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</si>
  <si>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</si>
  <si>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</si>
  <si>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</si>
  <si>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</si>
  <si>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</si>
  <si>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</si>
  <si>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</si>
  <si>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</si>
  <si>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</si>
  <si>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</si>
  <si>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</si>
  <si>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</si>
  <si>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</si>
  <si>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</si>
  <si>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</si>
  <si>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</si>
  <si>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</si>
  <si>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</si>
  <si>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</si>
  <si>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</si>
  <si>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</si>
  <si>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</si>
  <si>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</si>
  <si>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</si>
  <si>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</si>
  <si>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</si>
  <si>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</si>
  <si>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</si>
  <si>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</si>
  <si>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</si>
  <si>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</si>
  <si>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</si>
  <si>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</si>
  <si>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</si>
  <si>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</si>
  <si>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</si>
  <si>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</si>
  <si>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</si>
  <si>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</si>
  <si>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</si>
  <si>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</si>
  <si>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</si>
  <si>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</si>
  <si>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</si>
  <si>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</si>
  <si>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</si>
  <si>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</si>
  <si>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</si>
  <si>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</si>
  <si>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</si>
  <si>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</si>
  <si>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</si>
  <si>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</si>
  <si>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</si>
  <si>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</si>
  <si>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</si>
  <si>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</si>
  <si>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</si>
  <si>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</si>
  <si>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</si>
  <si>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</si>
  <si>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</si>
  <si>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</si>
  <si>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</si>
  <si>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</si>
  <si>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</si>
  <si>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</si>
  <si>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</si>
  <si>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</si>
  <si>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</si>
  <si>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</si>
  <si>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</si>
  <si>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</si>
  <si>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</si>
  <si>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</si>
  <si>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</si>
  <si>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</si>
  <si>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</si>
  <si>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</si>
  <si>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</si>
  <si>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</si>
  <si>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</si>
  <si>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</si>
  <si>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</si>
  <si>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</si>
  <si>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</si>
  <si>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</si>
  <si>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</si>
  <si>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</si>
  <si>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</si>
  <si>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</si>
  <si>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</si>
  <si>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</si>
  <si>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</si>
  <si>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</si>
  <si>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</si>
  <si>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</si>
  <si>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</si>
  <si>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</si>
  <si>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</si>
  <si>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</si>
  <si>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</si>
  <si>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</si>
  <si>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</si>
  <si>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</si>
  <si>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</si>
  <si>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</si>
  <si>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</si>
  <si>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</si>
  <si>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</si>
  <si>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</si>
  <si>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</si>
  <si>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</si>
  <si>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</si>
  <si>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</si>
  <si>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</si>
  <si>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</si>
  <si>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</si>
  <si>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</si>
  <si>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</si>
  <si>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</si>
  <si>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</si>
  <si>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</si>
  <si>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</si>
  <si>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</si>
  <si>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</si>
  <si>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</si>
  <si>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</si>
  <si>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</si>
  <si>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</si>
  <si>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</si>
  <si>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</si>
  <si>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</si>
  <si>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</si>
  <si>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</si>
  <si>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</si>
  <si>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</si>
  <si>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</si>
  <si>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</si>
  <si>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</si>
  <si>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</si>
  <si>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</si>
  <si>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</si>
  <si>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</si>
  <si>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</si>
  <si>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</si>
  <si>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</si>
  <si>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</si>
  <si>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</si>
  <si>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</si>
  <si>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</si>
  <si>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</si>
  <si>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</si>
  <si>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</si>
  <si>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</si>
  <si>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</si>
  <si>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</si>
  <si>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</si>
  <si>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</si>
  <si>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</si>
  <si>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</si>
  <si>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</si>
  <si>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</si>
  <si>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</si>
  <si>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</si>
  <si>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</si>
  <si>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</si>
  <si>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</si>
  <si>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</si>
  <si>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</si>
  <si>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</si>
  <si>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</si>
  <si>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</si>
  <si>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</si>
  <si>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</si>
  <si>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</si>
  <si>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</si>
  <si>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</si>
  <si>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</si>
  <si>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</si>
  <si>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</si>
  <si>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</si>
  <si>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</si>
  <si>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</si>
  <si>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</si>
  <si>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</si>
  <si>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</si>
  <si>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</si>
  <si>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</si>
  <si>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</si>
  <si>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</si>
  <si>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</si>
  <si>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</si>
  <si>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</si>
  <si>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</si>
  <si>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</si>
  <si>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</si>
  <si>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</si>
  <si>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</si>
  <si>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</si>
  <si>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</si>
  <si>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</si>
  <si>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</si>
  <si>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</si>
  <si>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</si>
  <si>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</si>
  <si>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</si>
  <si>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</si>
  <si>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</si>
  <si>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</si>
  <si>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</si>
  <si>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</si>
  <si>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</si>
  <si>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</si>
  <si>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</si>
  <si>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</si>
  <si>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</si>
  <si>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</si>
  <si>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</si>
  <si>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</si>
  <si>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</si>
  <si>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</si>
  <si>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</si>
  <si>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</si>
  <si>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</si>
  <si>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</si>
  <si>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</si>
  <si>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</si>
  <si>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</si>
  <si>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</si>
  <si>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</si>
  <si>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</si>
  <si>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</si>
  <si>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</si>
  <si>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</si>
  <si>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</si>
  <si>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</si>
  <si>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</si>
  <si>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</si>
  <si>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</si>
  <si>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</si>
  <si>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</si>
  <si>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</si>
  <si>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</si>
  <si>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</si>
  <si>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</si>
  <si>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</si>
  <si>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</si>
  <si>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</si>
  <si>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</si>
  <si>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</si>
  <si>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</si>
  <si>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</si>
  <si>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</si>
  <si>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</si>
  <si>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</si>
  <si>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</si>
  <si>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</si>
  <si>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</si>
  <si>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</si>
  <si>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</si>
  <si>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</si>
  <si>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</si>
  <si>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</si>
  <si>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</si>
  <si>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</si>
  <si>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</si>
  <si>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</si>
  <si>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</si>
  <si>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</si>
  <si>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</si>
  <si>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</si>
  <si>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</si>
  <si>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</si>
  <si>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</si>
  <si>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</si>
  <si>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</si>
  <si>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</si>
  <si>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</si>
  <si>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</si>
  <si>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</si>
  <si>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</si>
  <si>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</si>
  <si>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</si>
  <si>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</si>
  <si>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</si>
  <si>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</si>
  <si>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</si>
  <si>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</si>
  <si>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</si>
  <si>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</si>
  <si>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</si>
  <si>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</si>
  <si>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</si>
  <si>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</si>
  <si>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</si>
  <si>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</si>
  <si>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</si>
  <si>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</si>
  <si>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</si>
  <si>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</si>
  <si>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</si>
  <si>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</si>
  <si>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</si>
  <si>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</si>
  <si>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</si>
  <si>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</si>
  <si>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</si>
  <si>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</si>
  <si>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</si>
  <si>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</si>
  <si>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</si>
  <si>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</si>
  <si>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</si>
  <si>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</si>
  <si>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</si>
  <si>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</si>
  <si>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</si>
  <si>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</si>
  <si>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</si>
  <si>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</si>
  <si>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</si>
  <si>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</si>
  <si>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</si>
  <si>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</si>
  <si>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</si>
  <si>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</si>
  <si>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</si>
  <si>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</si>
  <si>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</si>
  <si>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</si>
  <si>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</si>
  <si>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</si>
  <si>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</si>
  <si>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</si>
  <si>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</si>
  <si>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</si>
  <si>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</si>
  <si>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</si>
  <si>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</si>
  <si>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</si>
  <si>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</si>
  <si>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</si>
  <si>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</si>
  <si>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</si>
  <si>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</si>
  <si>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</si>
  <si>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</si>
  <si>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</si>
  <si>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</si>
  <si>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</si>
  <si>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</si>
  <si>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</si>
  <si>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</si>
  <si>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</si>
  <si>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</si>
  <si>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</si>
  <si>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</si>
  <si>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</si>
  <si>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</si>
  <si>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</si>
  <si>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</si>
  <si>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</si>
  <si>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</si>
  <si>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</si>
  <si>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</si>
  <si>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</si>
  <si>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</si>
  <si>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</si>
  <si>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</si>
  <si>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</si>
  <si>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</si>
  <si>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</si>
  <si>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</si>
  <si>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</si>
  <si>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</si>
  <si>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</si>
  <si>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</si>
  <si>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</si>
  <si>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</si>
  <si>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</si>
  <si>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</si>
  <si>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</si>
  <si>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</si>
  <si>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</si>
  <si>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</si>
  <si>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</si>
  <si>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</si>
  <si>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</si>
  <si>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</si>
  <si>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</si>
  <si>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</si>
  <si>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</si>
  <si>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</si>
  <si>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</si>
  <si>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</si>
  <si>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</si>
  <si>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</si>
  <si>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</si>
  <si>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</si>
  <si>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</si>
  <si>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</si>
  <si>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</si>
  <si>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</si>
  <si>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</si>
  <si>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</si>
  <si>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</si>
  <si>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</si>
  <si>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</si>
  <si>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</si>
  <si>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</si>
  <si>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</si>
  <si>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</si>
  <si>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</si>
  <si>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</si>
  <si>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</si>
  <si>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</si>
  <si>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</si>
  <si>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</si>
  <si>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</si>
  <si>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</si>
  <si>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</si>
  <si>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</si>
  <si>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</si>
  <si>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</si>
  <si>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</si>
  <si>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</si>
  <si>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</si>
  <si>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</si>
  <si>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</si>
  <si>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</si>
  <si>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</si>
  <si>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</si>
  <si>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</si>
  <si>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</si>
  <si>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</si>
  <si>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</si>
  <si>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</si>
  <si>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</si>
  <si>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</si>
  <si>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</si>
  <si>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</si>
  <si>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</si>
  <si>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</si>
  <si>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</si>
  <si>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</si>
  <si>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</si>
  <si>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</si>
  <si>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</si>
  <si>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</si>
  <si>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</si>
  <si>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</si>
  <si>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</si>
  <si>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</si>
  <si>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</si>
  <si>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</si>
  <si>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</si>
  <si>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</si>
  <si>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</si>
  <si>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</si>
  <si>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</si>
  <si>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</si>
  <si>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</si>
  <si>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</si>
  <si>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</si>
  <si>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</si>
  <si>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</si>
  <si>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</si>
  <si>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</si>
  <si>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</si>
  <si>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</si>
  <si>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</si>
  <si>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</si>
  <si>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</si>
  <si>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</si>
  <si>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</si>
  <si>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</si>
  <si>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</si>
  <si>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</si>
  <si>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</si>
  <si>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</si>
  <si>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</si>
  <si>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</si>
  <si>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</si>
  <si>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</si>
  <si>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</si>
  <si>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</si>
  <si>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</si>
  <si>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</si>
  <si>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</si>
  <si>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</si>
  <si>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</si>
  <si>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</si>
  <si>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</si>
  <si>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</si>
  <si>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</si>
  <si>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</si>
  <si>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</si>
  <si>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</si>
  <si>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</si>
  <si>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</si>
  <si>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</si>
  <si>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</si>
  <si>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</si>
  <si>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</si>
  <si>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</si>
  <si>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</si>
  <si>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</si>
  <si>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</si>
  <si>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</si>
  <si>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</si>
  <si>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</si>
  <si>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</si>
  <si>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</si>
  <si>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</si>
  <si>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</si>
  <si>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</si>
  <si>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</si>
  <si>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</si>
  <si>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</si>
  <si>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</si>
  <si>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</si>
  <si>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</si>
  <si>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</si>
  <si>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</si>
  <si>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</si>
  <si>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</si>
  <si>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</si>
  <si>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</si>
  <si>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</si>
  <si>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</si>
  <si>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</si>
  <si>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checking</t>
  </si>
  <si>
    <t>PCM-20251101-00001832</t>
  </si>
  <si>
    <t xml:space="preserve">EM team need 50 min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</si>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</sst>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G16" sqref="G1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300.02043391203915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45962.968859606481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45962.968859606481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45962.968859606481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45962.968859606481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45962.968859606481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45962.968859606481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45962.968859606481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45962.968859606481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45962.968859606481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45962.968859606481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45962.968859606481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45962.968859606481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45962.968859606481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45962.968859606481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45962.968859606481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45962.968859606481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45962.968859606481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45962.968859606481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45962.968859606481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45962.968859606481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45962.968859606481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45962.968859606481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45962.968859606481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45962.968859606481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45962.968859606481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45962.968859606481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45962.968859606481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45962.968859606481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45962.968859606481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45962.968859606481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45962.968859606481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45962.968859606481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45962.968859606481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45962.968859606481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45962.968859606481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45962.968859606481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45962.968859606481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45962.968859606481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45962.968859606481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45962.968859606481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45962.968859606481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45962.968859606481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45962.968859606481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45962.968859606481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45962.968859606481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45962.968859606481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45962.968859606481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45962.968859606481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45962.968859606481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45962.968859606481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45962.968859606481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45962.968859606481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45962.968859606481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45962.968859606481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45962.968859606481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45962.968859606481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45962.968859606481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45962.968859606481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45962.968859606481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45962.968859606481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45962.968859606481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45962.968859606481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45962.968859606481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45962.968859606481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45962.968859606481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45962.968859606481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45962.968859606481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45962.968859606481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45962.968859606481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45962.968859606481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45962.968859606481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45962.968859606481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45962.968859606481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45962.968859606481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45962.968859606481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45962.968859606481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45962.968859606481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45962.968859606481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45962.968859606481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45962.968859606481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45962.968859606481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45962.968859606481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45962.968859606481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45962.968859606481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45962.968859606481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45962.968859606481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45962.968859606481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45962.968859606481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45962.968859606481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45962.968859606481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45962.968859606481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45962.968859606481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45962.968859606481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45962.968859606481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45962.968859606481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45962.968859606481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45962.968859606481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45962.968859606481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45962.968859606481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45962.968859606481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45962.968859606481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45962.968859606481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45962.968859606481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45962.968859606481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45962.968859606481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45962.968859606481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45962.968859606481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45962.968859606481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45962.968859606481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45962.968859606481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45962.968859606481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45962.968859606481</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45962.968859606481</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45962.968859606481</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45962.968859606481</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45962.968859606481</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45962.968859606481</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45308EE7-C126-4616-94FC-B9E00ACA4F12}"/>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137.96902187500382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4.2267765046344721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45962.968859837965</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0.11507511574018281</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45962.968859837965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45962.968859837965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45962.968859837965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45962.968859837965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45962.968859837965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45962.968859837965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45962.968859837965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45962.968859837965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45962.968859837965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45962.968859837965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45962.968859837965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45962.968859837965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45962.968859837965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45962.968859837965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45962.968859837965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45962.968859837965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45962.968859837965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45962.968859837965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45962.968859837965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45962.968859837965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45962.968859837965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45962.968859837965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45962.968859837965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45962.968859837965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45962.968859837965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45962.968859837965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45962.968859837965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45962.968859837965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45962.968859837965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45962.968859837965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45962.968859837965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45962.968859837965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45962.968859837965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45962.968859837965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45962.968859837965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45962.968859837965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45962.968859837965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45962.968859837965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45962.968859837965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45962.968859837965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45962.968859837965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45962.968859837965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45962.968859837965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45962.968859837965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45962.968859837965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45962.968859837965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45962.968859837965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45962.968859837965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45962.968859837965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45962.968859837965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45962.968859837965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45962.968859837965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45962.968859837965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45962.968859837965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45962.968859837965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45962.968859837965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45962.968859837965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45962.968859837965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45962.968859837965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45962.968859837965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45962.968859837965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45962.968859837965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45962.968859837965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45962.968859837965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45962.968859837965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45962.968859837965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45962.968859837965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45962.968859837965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45962.968859837965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45962.968859837965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45962.968859837965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45962.968859837965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45962.968859837965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45962.968859837965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45962.968859837965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45962.968859837965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45962.968859837965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45962.968859837965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45962.968859837965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45962.968859837965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45962.968859837965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45962.968859837965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45962.968859837965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45962.968859837965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45962.968859837965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45962.968859837965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45962.968859837965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45962.968859837965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45962.968859837965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45962.968859837965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45962.968859837965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45962.968859837965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45962.968859837965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45962.968859837965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45962.968859837965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45962.968859837965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45962.968859837965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45962.968859837965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45962.968859837965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45962.968859837965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45962.968859837965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45962.968859837965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45962.968859837965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45962.968859837965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45962.968859837965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45962.968859837965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45962.968859837965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45962.968859837965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45962.968859837965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45962.968859837965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45962.968859837965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45962.968859837965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45962.968859837965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45962.968859837965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45962.968859837965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45962.968859837965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45962.968859837965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45962.968859837965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45962.968859837965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45962.968859837965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45962.968859837965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45962.968859837965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45962.968859837965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45962.968859837965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45962.968859837965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45962.968859837965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45962.968859837965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45962.968859837965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45962.968859837965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45962.968859837965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45962.968859837965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45962.968859837965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45962.968859837965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45962.968859837965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45962.968859837965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45962.968859837965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45962.968859837965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45962.968859837965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45962.968859837965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45962.968859837965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45962.968859837965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45962.968859837965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45962.968859837965</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45962.968859837965</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2">
        <v>45962.933206018519</v>
      </c>
      <c r="G2" s="21">
        <f t="shared" ref="G2:G46" ca="1" si="0">IFERROR(NOW()-F2,"-")</f>
        <v>3.5653819446451962E-2</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ca="1">IFERROR(NOW()-F3,"-")</f>
        <v>45962.968859606481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45962.968859837965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45962.968859837965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45962.968859837965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45962.968859837965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45962.968859837965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45962.968859837965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45962.968859837965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45962.968859837965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45962.968859837965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45962.968859837965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45962.968859837965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45962.968859837965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45962.968859837965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45962.968859837965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45962.968859837965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45962.968859837965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45962.968859837965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45962.968859837965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45962.968859837965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45962.968859837965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45962.968859837965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45962.968859837965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45962.968859837965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45962.968859837965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45962.968859837965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45962.968859837965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45962.968859837965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45962.968859837965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45962.968859837965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45962.968859837965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45962.968859837965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45962.968859837965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45962.968859837965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45962.968859837965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45962.968859837965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45962.968859837965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45962.968859837965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45962.968859837965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45962.968859837965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45962.968859837965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45962.968859837965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45962.968859837965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45962.968859837965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45962.968859837965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45962.968859837965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45962.968859837965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45962.968859837965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45962.968859837965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45962.968859837965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45962.968859837965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45962.968859837965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45962.968859837965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45962.968859837965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45962.968859837965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45962.968859837965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45962.968859837965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45962.968859837965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45962.968859837965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45962.968859837965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45962.968859837965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45962.968859837965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45962.968859837965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45962.968859837965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45962.968859837965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45962.968859837965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45962.968859837965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45962.968859837965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45962.968859837965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45962.968859837965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45962.968859837965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45962.968859837965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45962.968859837965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45962.968859837965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45962.968859837965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45962.968859837965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45962.968859837965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45962.968859837965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45962.968859837965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45962.968859837965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45962.968859837965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45962.968859837965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45962.968859837965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45962.968859837965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45962.968859837965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45962.968859837965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45962.968859837965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45962.968859837965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45962.968859837965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45962.968859837965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45962.968859837965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45962.968859837965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45962.968859837965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45962.968859837965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45962.968859837965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45962.968859837965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45962.968859837965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45962.968859837965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45962.968859837965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45962.968859837965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45962.968859837965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45962.968859837965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45962.968859837965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45962.968859837965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45962.968859837965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45962.968859837965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45962.968859837965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45962.968859837965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45962.968859837965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45962.968859837965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45962.968859837965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45962.968859837965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45962.968859837965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45962.968859837965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45962.968859837965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45962.968859837965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45962.968859837965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45962.968859837965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45962.968859837965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45962.968859837965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45962.968859837965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45962.968859837965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45962.968859837965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45962.968859837965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45962.968859837965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45962.968859837965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45962.968859837965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45962.968859837965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45962.968859837965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45962.968859837965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45962.968859837965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45962.968859837965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45962.968859837965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45962.968859837965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45962.968859837965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45962.968859837965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45962.968859837965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45962.968859837965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45962.968859837965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45962.968859837965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45962.968859837965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45962.968859837965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45962.968859837965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45962.968859837965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45962.968859837965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45962.968859837965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45962.968859837965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45962.968859837965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45962.968859837965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45962.968859837965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45962.968859837965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45962.968859837965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45962.968859837965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45962.968859837965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45962.968859837965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45962.968859837965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45962.968859837965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45962.968859837965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45962.968859837965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45962.968859837965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45962.968859837965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45962.968859837965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45962.968859837965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45962.968859837965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45962.968859837965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45962.968859837965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45962.968859837965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45962.968859837965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45962.968859837965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45962.968859837965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45962.968859837965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45962.968859837965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45962.968859837965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45962.968859837965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45962.968859837965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45962.968859837965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45962.968859837965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45962.968859837965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45962.968859837965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45962.968859837965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45962.968859837965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45962.968859837965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45962.968859837965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45962.968859837965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45962.968859837965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45962.968859837965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45962.968859837965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45962.968859837965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45962.968859837965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45962.968859837965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45962.968859837965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45962.968859837965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45962.968859837965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45962.968859837965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45962.968859837965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45962.968859837965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45962.968859837965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45962.968859837965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45962.968859837965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45962.968859837965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45962.968859837965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45962.968859837965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45962.968859837965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45962.968859837965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45962.968859837965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45962.968859837965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45962.968859837965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45962.968859837965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45962.968859837965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45962.968859837965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45962.968859837965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45962.968859837965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45962.968859837965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45962.968859837965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45962.968859837965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45962.968859837965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45962.968859837965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45962.968859837965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45962.968859837965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45962.968859837965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45962.968859837965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45962.968859837965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45962.968859837965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45962.968859837965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45962.968859837965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45962.968859837965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45962.968859837965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45962.968859837965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45962.968859837965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45962.968859837965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45962.968859837965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45962.968859837965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45962.968859837965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45962.968859837965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45962.968859837965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45962.968859837965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45962.968859837965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45962.968859837965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45962.968859837965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45962.968859837965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45962.968859837965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45962.968859837965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45962.968859837965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45962.968859837965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45962.968859837965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45962.968859837965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45962.968859837965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45962.968859837965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45962.968859837965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45962.968859837965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45962.968859837965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45962.968859837965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45962.968859837965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45962.968859837965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45962.968859837965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45962.968859837965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45962.968859837965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45962.968859837965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45962.968859837965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45962.968859837965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45962.968859837965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45962.968859837965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45962.968859837965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45962.968859837965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45962.968859837965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45962.968859837965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45962.968859837965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45962.968859837965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45962.968859837965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45962.968859837965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45962.968859837965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45962.968859837965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45962.968859837965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45962.968859837965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45962.968859837965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45962.968859837965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45962.968859837965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45962.968859837965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45962.968859837965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45962.968859837965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45962.968859837965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45962.968859837965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45962.968859837965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45962.968859837965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45962.968859837965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45962.968859837965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45962.968859837965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45962.968859837965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45962.968859837965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45962.968859837965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45962.968859837965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45962.968859837965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45962.968859837965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45962.968859837965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45962.968859837965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45962.968859837965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45962.968859837965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45962.968859837965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45962.968859837965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45962.968859837965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45962.968859837965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45962.968859837965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45962.968859837965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45962.968859837965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45962.968859837965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45962.968859837965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45962.968859837965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45962.968859837965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45962.968859837965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45962.968859837965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45962.968859837965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45962.968859837965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45962.968859837965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45962.968859837965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45962.968859837965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45962.968859837965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45962.968859837965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45962.968859837965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45962.968859837965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45962.968859837965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45962.968859837965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45962.968859837965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45962.968859837965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45962.968859837965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45962.968859837965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45962.968859837965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45962.968859837965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45962.968859837965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45962.968859837965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45962.968859837965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45962.968859837965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45962.968859837965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45962.968859837965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45962.968859837965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45962.968859837965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45962.968859837965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45962.968859837965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45962.968859837965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45962.968859837965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45962.968859837965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45962.968859837965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45962.968859837965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45962.968859837965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45962.968859837965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45962.968859837965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45962.968859837965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45962.968859837965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45962.968859837965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45962.968859837965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45962.968859837965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45962.968859837965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45962.968859837965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45962.968859837965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45962.968859837965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45962.968859837965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45962.968859837965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45962.968859837965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45962.968859837965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45962.968859837965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45962.968859837965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45962.968859837965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45962.968859837965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45962.968859837965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45962.968859837965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45962.968859837965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45962.968859837965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45962.968859837965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45962.968859837965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45962.968859837965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45962.968859837965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45962.968859837965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45962.968859837965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45962.968859837965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45962.968859837965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45962.968859837965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45962.968859837965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45962.968859837965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45962.968859837965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45962.968859837965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45962.968859837965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45962.968859837965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45962.968859837965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45962.968859837965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45962.968859837965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45962.968859837965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45962.968859837965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45962.968859837965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45962.968859837965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45962.968859837965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45962.968859837965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45962.968859837965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45962.968859837965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45962.968859837965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45962.968859837965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45962.968859837965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45962.968859837965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45962.968859837965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45962.968859837965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45962.968859837965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45962.968859837965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45962.968859837965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45962.968859837965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45962.968859837965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45962.968859837965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45962.968859837965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45962.968859837965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45962.968859837965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45962.968859837965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45962.968859837965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45962.968859837965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45962.968859837965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45962.968859837965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45962.968859837965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45962.968859837965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45962.968859837965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45962.968859837965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45962.968859837965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45962.968859837965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45962.968859837965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45962.968859837965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45962.968859837965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45962.968859837965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45962.968859837965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45962.968859837965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45962.968859837965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45962.968859837965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45962.968859837965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45962.968859837965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45962.968859837965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45962.968859837965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45962.968859837965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45962.968859837965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45962.968859837965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45962.968859837965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45962.968859837965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45962.968859837965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45962.968859837965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45962.968859837965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45962.968859837965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45962.968859837965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45962.968859837965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45962.968859837965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45962.968859837965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45962.968859837965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45962.968859837965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45962.968859837965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45962.968859837965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45962.968859837965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45962.968859837965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45962.968859837965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45962.968859837965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45962.968859837965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45962.968859837965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45962.968859837965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45962.968859837965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45962.968859837965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45962.968859837965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45962.968859837965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45962.968859837965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45962.968859837965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45962.968859837965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45962.968859837965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45962.968859837965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45962.968859837965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45962.968859837965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45962.968859837965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45962.968859837965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45962.968859837965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45962.968859837965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45962.968859837965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45962.968859837965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45962.968859837965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45962.968859837965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45962.968859837965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45962.968859837965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45962.968859837965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45962.968859837965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45962.968859837965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45962.968859837965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45962.968859837965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45962.968859837965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45962.968859837965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45962.968859837965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45962.968859837965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45962.968859837965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45962.968859837965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45962.968859837965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45962.968859837965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45962.968859837965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45962.968859837965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45962.968859837965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45962.968859837965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45962.968859837965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45962.968859837965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45962.968859837965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45962.968859837965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45962.968859837965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45962.968859837965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45962.968859837965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45962.968859837965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45962.968859837965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45962.968859837965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45962.968859837965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45962.968859837965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45962.968859837965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45962.968859837965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45962.968859837965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45962.968859837965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45962.968859837965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45962.968859837965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45962.968859837965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45962.968859837965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45962.968859837965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45962.968859837965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45962.968859837965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45962.968859837965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45962.968859837965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45962.968859837965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45962.968859837965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45962.968859837965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45962.968859837965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45962.968859837965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45962.968859837965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45962.968859837965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45962.968859837965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45962.968859837965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45962.968859837965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45962.968859837965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45962.968859837965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45962.968859837965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45962.968859837965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45962.968859837965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45962.968859837965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45962.968859837965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45962.968859837965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45962.968859837965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45962.968859837965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45962.968859837965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45962.968859837965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45962.968859837965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45962.968859837965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45962.968859837965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45962.968859837965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45962.968859837965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45962.968859837965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45962.968859837965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45962.968859837965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45962.968859837965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45962.968859837965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45962.968859837965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45962.968859837965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45962.968859837965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45962.968859837965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45962.968859837965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45962.968859837965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45962.968859837965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45962.968859837965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45962.968859837965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45962.968859837965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45962.968859837965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45962.968859837965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45962.968859837965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45962.968859837965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45962.968859837965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45962.968859837965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45962.968859837965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45962.968859837965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45962.968859837965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45962.968859837965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45962.968859837965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45962.968859837965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45962.968859837965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45962.968859837965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45962.968859837965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45962.968859837965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45962.968859837965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45962.968859837965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45962.968859837965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45962.968859837965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45962.968859837965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45962.968859837965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45962.968859837965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45962.968859837965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45962.968859837965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45962.968859837965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45962.968859837965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45962.968859837965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45962.968859837965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45962.968859837965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45962.968859837965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45962.968859837965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45962.968859837965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45962.968859837965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45962.968859837965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45962.968859837965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45962.968859837965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45962.968859837965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45962.968859837965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45962.968859837965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45962.968859837965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45962.968859837965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45962.968859837965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45962.968859837965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45962.968859837965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45962.968859837965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45962.968859837965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45962.968859837965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45962.968859837965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45962.968859837965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45962.968859837965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45962.968859837965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45962.968859837965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45962.968859837965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45962.968859837965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45962.968859837965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45962.968859837965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45962.968859837965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45962.968859837965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45962.968859837965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45962.968859837965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45962.968859837965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45962.968859837965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45962.968859837965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45962.968859837965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45962.968859837965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45962.968859837965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45962.968859837965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45962.968859837965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45962.968859837965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45962.968859837965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45962.968859837965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45962.968859837965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45962.968859837965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45962.968859837965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45962.968859837965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45962.968859837965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45962.968859837965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45962.968859837965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45962.968859837965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45962.968859837965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45962.968859837965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45962.968859837965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45962.968859837965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45962.968859837965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45962.968859837965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45962.968859837965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45962.968859837965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45962.968859837965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45962.968859837965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45962.968859837965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45962.968859837965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45962.968859837965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45962.968859837965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45962.968859837965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45962.968859837965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45962.968859837965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45962.968859837965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45962.968859837965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45962.968859837965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45962.968859837965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45962.968859837965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45962.968859837965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45962.968859837965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45962.968859837965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45962.968859837965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45962.968859837965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45962.968859837965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45962.968859837965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45962.968859837965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45962.968859837965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45962.968859837965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45962.968859837965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45962.968859837965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45962.968859837965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45962.968859837965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45962.968859837965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45962.968859837965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45962.968859837965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45962.968859837965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45962.968859837965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45962.968859837965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45962.968859837965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45962.968859837965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45962.968859837965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45962.968859837965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45962.968859837965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45962.968859837965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45962.968859837965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45962.968859837965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45962.968859837965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45962.968859837965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45962.968859837965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45962.968859837965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45962.968859837965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45962.968859837965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45962.968859837965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45962.968859837965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45962.968859837965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45962.968859837965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45962.968859837965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45962.968859837965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45962.968859837965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45962.968859837965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45962.968859837965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45962.968859837965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45962.968859837965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45962.968859837965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45962.968859837965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45962.968859837965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45962.968859837965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45962.968859837965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45962.968859837965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45962.968859837965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45962.968859837965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45962.968859837965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45962.968859837965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45962.968859837965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45962.968859837965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45962.968859837965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45962.968859837965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45962.968859837965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45962.968859837965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45962.968859837965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45962.968859837965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45962.968859837965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45962.968859837965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45962.968859837965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45962.968859837965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45962.968859837965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45962.968859837965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45962.968859837965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45962.968859837965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45962.968859837965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45962.968859837965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45962.968859837965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45962.968859837965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45962.968859837965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45962.968859837965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45962.968859837965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45962.968859837965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45962.968859837965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45962.968859837965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45962.968859837965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45962.968859837965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45962.968859837965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45962.968859837965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45962.968859837965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45962.968859837965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45962.968859837965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45962.968859837965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45962.968859837965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45962.968859837965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45962.968859837965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45962.968859837965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45962.968859837965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45962.968859837965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45962.968859837965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45962.968859837965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45962.968859837965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45962.968859837965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45962.968859837965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45962.968859837965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45962.968859837965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45962.968859837965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45962.968859837965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45962.968859837965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45962.968859837965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45962.968859837965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45962.968859837965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45962.968859837965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45962.968859837965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45962.968859837965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45962.968859837965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45962.968859837965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45962.968859837965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45962.968859837965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45962.968859837965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45962.968859837965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45962.968859837965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45962.968859837965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45962.968859837965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45962.968859837965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45962.968859837965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45962.968859837965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45962.968859837965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45962.968859837965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45962.968859837965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45962.968859837965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45962.968859837965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45962.968859837965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45962.968859837965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45962.968859837965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45962.968859837965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45962.968859837965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45962.968859837965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45962.968859837965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45962.968859837965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45962.968859837965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45962.968859837965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45962.968859837965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45962.968859837965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45962.968859837965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45962.968859837965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45962.968859837965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45962.968859837965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45962.968859837965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45962.968859837965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45962.968859837965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45962.968859837965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45962.968859837965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45962.968859837965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45962.968859837965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45962.968859837965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45962.968859837965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45962.968859837965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45962.968859837965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45962.968859837965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45962.968859837965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45962.968859837965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45962.968859837965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45962.968859837965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45962.968859837965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45962.968859837965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45962.968859837965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45962.968859837965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45962.968859837965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45962.968859837965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45962.968859837965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45962.968859837965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45962.968859837965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45962.968859837965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45962.968859837965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45962.968859837965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45962.968859837965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45962.968859837965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45962.968859837965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45962.968859837965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45962.968859837965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45962.968859837965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45962.968859837965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45962.968859837965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45962.968859837965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45962.968859837965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45962.968859837965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45962.968859837965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45962.968859837965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45962.968859837965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45962.968859837965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45962.968859837965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45962.968859837965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45962.968859837965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45962.968859837965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45962.968859837965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45962.968859837965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45962.968859837965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45962.968859837965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45962.968859837965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45962.968859837965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45962.968859837965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45962.968859837965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45962.968859837965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45962.968859837965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45962.968859837965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45962.968859837965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45962.968859837965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45962.968859837965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45962.968859837965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45962.968859837965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45962.968859837965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45962.968859837965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45962.968859837965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45962.968859837965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45962.968859837965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45962.968859837965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45962.968859837965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45962.968859837965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45962.968859837965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45962.968859837965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45962.968859837965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45962.968859837965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45962.968859837965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45962.968859837965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45962.968859837965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45962.968859837965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45962.968859837965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45962.968859837965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45962.968859837965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45962.968859837965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45962.968859837965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45962.968859837965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45962.968859837965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45962.968859837965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45962.968859837965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45962.968859837965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45962.968859837965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45962.968859837965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45962.968859837965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45962.968859837965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45962.968859837965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45962.968859837965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45962.968859837965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45962.968859837965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45962.968859837965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45962.968859837965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45962.968859837965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45962.968859837965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45962.968859837965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45962.968859837965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45962.968859837965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45962.968859837965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45962.968859837965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45962.968859837965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45962.968859837965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45962.968859837965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45962.968859837965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45962.968859837965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45962.968859837965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45962.968859837965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45962.968859837965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45962.968859837965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45962.968859837965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45962.968859837965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45962.968859837965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45962.968859837965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45962.968859837965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45962.968859837965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45962.968859837965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45962.968859837965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45962.968859837965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45962.968859837965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45962.968859837965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45962.968859837965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45962.968859837965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45962.968859837965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45962.968859837965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45962.968859837965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45962.968859837965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45962.968859837965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45962.968859837965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45962.968859837965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45962.968859837965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45962.968859837965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45962.968859837965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45962.968859837965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45962.968859837965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45962.968859837965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45962.968859837965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45962.968859837965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45962.968859837965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45962.968859837965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45962.968859837965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45962.968859837965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45962.968859837965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45962.968859837965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45962.968859837965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45962.968859837965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45962.968859837965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45962.968859837965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45962.968859837965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45962.968859837965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45962.968859837965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45962.968859837965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45962.968859837965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45962.968859837965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45962.968859837965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45962.968859837965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45962.968859837965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45962.968859837965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45962.968859837965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45962.968859837965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45962.968859837965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45962.968859837965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45962.968859837965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45962.968859837965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45962.968859837965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45962.968859837965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45962.968859837965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45962.968859837965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45962.968859837965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45962.968859837965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45962.968859837965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45962.968859837965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45962.968859837965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45962.968859837965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45962.968859837965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45962.968859837965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45962.968859837965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45962.968859837965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45962.968859837965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45962.968859837965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45962.968859837965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45962.968859837965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45962.968859837965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45962.968859837965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45962.968859837965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45962.968859837965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45962.968859837965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45962.968859837965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45962.968859837965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45962.968859837965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45962.968859837965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45962.968859837965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45962.968859837965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45962.968859837965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45962.968859837965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45962.968859837965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45962.968859837965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45962.968859837965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45962.968859837965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45962.968859837965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45962.968859837965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45962.968859837965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45962.968859837965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45962.968859837965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45962.968859837965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45962.968859837965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45962.968859837965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45962.968859837965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45962.968859837965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45962.968859837965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45962.968859837965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45962.968859837965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45962.968859837965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45962.968859837965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45962.968859837965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45962.968859837965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45962.968859837965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45962.968859837965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45962.968859837965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45962.968859837965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45962.968859837965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45962.968859837965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45962.968859837965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45962.968859837965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45962.968859837965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45962.968859837965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45962.968859837965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45962.968859837965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45962.968859837965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45962.968859837965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45962.968859837965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45962.968859837965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45962.968859837965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45962.968859837965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45962.968859837965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45962.968859837965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45962.968859837965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45962.968859837965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45962.968859837965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45962.968859837965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45962.968859837965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45962.968859837965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45962.968859837965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45962.968859837965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45962.968859837965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45962.968859837965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45962.968859837965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45962.968859837965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45962.968859837965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45962.968859837965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45962.968859837965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45962.968859837965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45962.968859837965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45962.968859837965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45962.968859837965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45962.968859837965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45962.968859837965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45962.968859837965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45962.968859837965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45962.968859837965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45962.968859837965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45962.968859837965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45962.968859837965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45962.968859837965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45962.968859837965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45962.968859837965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45962.968859837965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45962.968859837965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45962.968859837965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45962.968859837965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45962.968859837965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45962.968859837965</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45962.968859837965</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259.48814224536909</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2.0001098379652831</v>
      </c>
      <c r="H3" s="122">
        <v>45960.963101851848</v>
      </c>
      <c r="I3" s="118" t="str">
        <f>IFERROR(VLOOKUP(D3,DB!A:F,6,0),"")</f>
        <v>SCECO</v>
      </c>
      <c r="J3" s="118" t="str">
        <f>IFERROR(VLOOKUP(D3,DB!A:G,7,0),"")</f>
        <v>Weak</v>
      </c>
      <c r="K3" s="124" t="s">
        <v>39117</v>
      </c>
      <c r="L3" s="120" t="str">
        <f>IFERROR(VLOOKUP(D3,DB!A:I,9,0),"")</f>
        <v>Latis</v>
      </c>
    </row>
    <row r="4" spans="1:16" ht="15" customHeight="1">
      <c r="A4" s="118"/>
      <c r="B4" s="118" t="str">
        <f>IFERROR(VLOOKUP(D4,DB!A:K,11,0),"")</f>
        <v/>
      </c>
      <c r="C4" s="119"/>
      <c r="D4" s="120"/>
      <c r="E4" s="121"/>
      <c r="F4" s="122"/>
      <c r="G4" s="123">
        <f ca="1">IFERROR(NOW()-F4,"")</f>
        <v>45962.968859837965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121"/>
      <c r="F5" s="122"/>
      <c r="G5" s="123">
        <f ca="1">IFERROR(NOW()-F5,"")</f>
        <v>45962.968859837965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121"/>
      <c r="F6" s="122"/>
      <c r="G6" s="123">
        <f ca="1">IFERROR(NOW()-F6,"")</f>
        <v>45962.968859837965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45962.968859837965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45962.968859837965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45962.968859837965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45962.968859837965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45962.968859837965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45962.968859837965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45962.968859837965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45962.968859837965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45962.968859837965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45962.968859837965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45962.968859837965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45962.968859837965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45962.968859837965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45962.968859837965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45962.968859837965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45962.968859837965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45962.968859837965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45962.968859837965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45962.968859837965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45962.968859837965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45962.968859837965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45962.968859837965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45962.968859837965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45962.968859837965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45962.968859837965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45962.968859837965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45962.968859837965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45962.968859837965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45962.968859837965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45962.968859837965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45962.968859837965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45962.968859837965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45962.968859837965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45962.968859837965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45962.968859837965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45962.968859837965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45962.968859837965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45962.968859837965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45962.968859837965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45962.968859837965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45962.968859837965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45962.968859837965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45962.968859837965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45962.968859837965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45962.968859837965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45962.968859837965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45962.968859837965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45962.968859837965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45962.968859837965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45962.968859837965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45962.968859837965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45962.968859837965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45962.968859837965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45962.968859837965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45962.968859837965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45962.968859837965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45962.968859837965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45962.968859837965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45962.968859837965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45962.968859837965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45962.968859837965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45962.968859837965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45962.968859837965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45962.968859837965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45962.968859837965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45962.968859837965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45962.968859837965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45962.968859837965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45962.968859837965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45962.968859837965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45962.968859837965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45962.968859837965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45962.968859837965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45962.968859837965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45962.968859837965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45962.968859837965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45962.968859837965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45962.968859837965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45962.968859837965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45962.968859837965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45962.968859837965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45962.968859837965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45962.968859837965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45962.968859837965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45962.968859837965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45962.968859837965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45962.968859837965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45962.968859837965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45962.968859837965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45962.968859837965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45962.968859837965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45962.968859837965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45962.968859837965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45962.968859837965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45962.968859837965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45962.968859837965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45962.968859837965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45962.968859837965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45962.968859837965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45962.968859837965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45962.968859837965</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45962.968859837965</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45962.968859837965</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45962.968859837965</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71.13679942129238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36.779982523148647</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14.307748726852878</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45962.968859837965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45962.968859837965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45962.968859837965</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45962.968859837965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45962.968859837965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45962.968859837965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45962.968859837965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45962.968859837965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45962.968859837965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45962.968859837965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45962.968859837965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45962.968859837965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45962.968859837965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45962.968859837965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45962.968859837965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45962.968859837965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45962.968859837965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45962.968859837965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45962.968859837965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45962.968859837965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45962.968859837965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45962.968859837965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45962.968859837965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45962.968859837965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45962.968859837965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45962.968859837965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45962.968859837965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45962.968859837965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45962.968859837965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45962.968859837965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45962.968859837965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45962.968859837965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45962.968859837965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45962.968859837965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45962.968859837965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45962.968859837965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45962.968859837965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45962.968859837965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45962.968859837965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45962.968859837965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45962.968859837965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45962.968859837965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45962.968859837965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45962.968859837965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45962.968859837965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45962.968859837965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45962.968859837965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45962.968859837965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45962.968859837965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45962.968859837965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45962.968859837965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45962.968859837965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45962.968859837965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45962.968859837965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45962.968859837965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45962.968859837965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45962.968859837965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45962.968859837965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45962.968859837965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45962.968859837965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45962.968859837965</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45962.968859837965</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45962.968859837965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45962.968859837965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45962.968859837965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45962.968859837965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45962.968859837965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45962.968859837965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45962.968859837965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45962.968859837965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45962.968859837965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45962.968859837965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45962.968859837965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45962.968859837965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45962.968859837965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45962.968859837965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45962.968859837965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45962.968859837965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45962.968859837965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45962.968859837965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45962.968859837965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45962.968859837965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45962.968859837965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45962.968859837965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45962.968859837965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45962.968859837965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45962.968859837965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45962.968859837965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45962.968859837965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45962.968859837965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45962.968859837965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45962.968859837965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45962.968859837965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45962.968859837965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45962.968859837965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45962.968859837965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45962.968859837965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45962.968859837965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45962.968859837965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45962.968859837965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45962.968859837965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45962.968859837965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45962.968859837965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45962.968859837965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45962.968859837965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45962.968859837965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45962.968859837965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45962.968859837965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45962.968859837965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45962.968859837965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45962.968859837965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45962.968859837965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45962.968859837965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45962.968859837965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45962.968859837965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45962.968859837965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45962.968859837965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45962.968859837965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45962.968859837965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45962.968859837965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45962.968859837965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45962.968859837965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45962.968859837965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45962.968859837965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45962.968859837965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45962.968859837965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45962.968859837965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45962.968859837965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45962.968859837965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45962.968859837965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45962.968859837965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45962.968859837965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45962.968859837965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45962.968859837965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45962.968859837965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45962.968859837965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45962.968859837965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45962.968859837965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45962.968859837965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45962.968859837965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45962.968859837965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45962.968859837965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45962.968859837965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45962.968859837965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45962.968859837965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45962.968859837965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45962.968859837965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45962.968859837965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45962.968859837965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45962.968859837965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45962.968859837965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45962.968859837965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45962.968859837965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45962.968859837965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45962.968859837965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45962.968859837965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45962.968859837965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45962.968859837965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45962.968859837965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45962.968859837965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45962.968859837965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45962.968859837965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45962.968859837965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45962.968859837965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45962.968859837965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45962.968859837965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45962.968859837965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45962.968859837965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45962.968859837965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45962.968859837965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45962.968859837965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45962.968859837965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45962.968859837965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45962.968859837965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45962.968859837965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45962.968859837965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45962.968859837965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45962.968859837965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45962.968859837965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45962.968859837965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45962.968859837965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45962.968859837965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45962.968859837965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45962.968859837965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45962.968859837965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45962.968859837965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45962.968859837965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45962.968859837965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45962.968859837965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45962.968859837965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45962.968859837965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45962.968859837965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45962.968859837965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45962.968859837965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45962.968859837965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45962.968859837965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45962.968859837965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45962.968859837965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45962.968859837965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45962.968859837965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45962.968859837965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45962.968859837965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45962.968859837965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45962.968859837965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45962.968859837965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45962.968859837965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45962.968859837965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45962.968859837965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45962.968859837965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45962.968859837965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45962.968859837965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45962.968859837965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45962.968859837965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45962.968859837965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45962.968859837965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45962.968859837965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45962.968859837965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45962.968859837965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45962.968859837965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45962.968859837965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45962.968859837965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45962.968859837965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45962.968859837965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45962.968859837965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45962.968859837965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45962.968859837965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45962.968859837965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45962.968859837965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45962.968859837965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45962.968859837965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45962.968859837965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45962.968859837965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45962.968859837965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45962.968859837965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45962.968859837965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45962.968859837965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45962.968859837965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45962.968859837965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45962.968859837965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45962.968859837965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45962.968859837965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45962.968859837965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45962.968859837965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45962.968859837965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45962.968859837965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45962.968859837965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45962.968859837965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45962.968859837965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45962.968859837965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45962.968859837965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45962.968859837965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45962.968859837965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45962.968859837965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45962.968859837965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45962.968859837965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45962.968859837965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45962.968859837965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45962.968859837965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45962.968859837965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45962.968859837965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45962.968859837965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45962.968859837965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45962.968859837965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45962.968859837965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45962.968859837965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45962.968859837965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45962.968859837965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45962.968859837965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45962.968859837965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45962.968859837965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45962.968859837965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45962.968859837965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45962.968859837965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45962.968859837965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45962.968859837965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45962.968859837965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45962.968859837965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45962.968859837965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45962.968859837965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45962.968859837965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45962.968859837965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45962.968859837965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45962.968859837965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45962.968859837965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45962.968859837965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45962.968859837965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45962.968859837965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45962.968859837965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45962.968859837965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45962.968859837965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45962.968859837965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45962.968859837965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45962.968859837965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45962.968859837965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45962.968859837965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45962.968859837965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45962.968859837965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45962.968859837965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45962.968859837965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45962.968859837965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45962.968859837965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45962.968859837965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45962.968859837965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45962.968859837965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45962.968859837965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45962.968859837965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45962.968859837965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45962.968859837965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45962.968859837965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45962.968859837965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45962.968859837965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45962.968859837965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45962.968859837965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45962.968859837965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45962.968859837965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45962.968859837965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45962.968859837965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45962.968859837965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45962.968859837965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45962.968859837965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45962.968859837965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45962.968859837965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45962.968859837965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45962.968859837965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45962.968859837965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45962.968859837965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45962.968859837965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45962.968859837965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45962.968859837965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45962.968859837965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45962.968859837965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45962.968859837965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45962.968859837965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45962.968859837965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45962.968859837965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45962.968859837965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45962.968859837965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45962.968859837965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45962.968859837965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45962.968859837965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45962.968859837965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45962.968859837965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45962.968859837965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45962.968859837965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45962.968859837965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45962.968859837965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45962.968859837965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45962.968859837965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45962.968859837965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45962.968859837965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45962.968859837965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45962.968859837965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45962.968859837965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45962.968859837965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45962.968859837965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45962.968859837965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45962.968859837965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45962.968859837965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45962.968859837965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45962.968859837965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45962.968859837965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45962.968859837965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45962.968859837965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45962.968859837965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45962.968859837965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45962.968859837965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45962.968859837965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45962.968859837965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45962.968859837965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45962.968859837965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45962.968859837965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45962.968859837965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45962.968859837965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45962.968859837965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45962.968859837965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45962.968859837965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45962.968859837965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45962.968859837965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45962.968859837965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45962.968859837965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45962.968859837965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45962.968859837965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45962.968859837965</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45962.968859606481</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45962.968859606481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45962.968859606481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45962.968859606481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45962.968859606481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45962.968859606481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45962.968859606481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45962.968859606481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45962.968859606481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45962.968859606481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45962.968859606481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45962.968859606481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45962.968859606481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45962.968859606481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45962.968859606481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45962.968859606481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45962.968859606481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45962.968859606481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45962.968859606481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45962.968859606481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45962.968859606481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45962.968859606481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45962.968859606481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45962.968859606481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45962.968859606481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45962.968859606481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45962.968859606481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45962.968859606481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45962.968859606481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45962.968859606481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45962.968859606481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45962.968859606481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45962.968859606481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45962.968859606481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2025-11-01T20:16:55Z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