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72" documentId="13_ncr:1_{F6CB121F-512D-4AA6-A0C1-0FB36C537598}" xr6:coauthVersionLast="47" xr6:coauthVersionMax="47" xr10:uidLastSave="{1ECE5CED-BBBF-4882-9224-E8B457F38D5B}"/>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<sst xmlns="http://schemas.openxmlformats.org/spreadsheetml/2006/main" count="179024" uniqueCount="39106">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</sst>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293.41585949074215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12.920871064816311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45956.364285416668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45956.364285416668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45956.364285416668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45956.364285416668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45956.364285416668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45956.364285416668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45956.364285416668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45956.364285416668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45956.364285416668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45956.364285416668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45956.364285416668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45956.364285416668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45956.364285416668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45956.364285416668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45956.364285416668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45956.364285416668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45956.364285416668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45956.364285416668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45956.364285416668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45956.364285416668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45956.364285416668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45956.364285416668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45956.364285416668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45956.364285416668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45956.364285416668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45956.364285416668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45956.364285416668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45956.364285416668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45956.364285416668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45956.364285416668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45956.364285416668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45956.364285416668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45956.364285416668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45956.364285416668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45956.364285416668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45956.364285416668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45956.364285416668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45956.364285416668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45956.364285416668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45956.364285416668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45956.364285416668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45956.364285416668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45956.364285416668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45956.364285416668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45956.364285416668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45956.364285416668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45956.364285416668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45956.364285416668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45956.364285416668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45956.364285416668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45956.364285416668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45956.364285416668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45956.364285416668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45956.364285416668</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45956.364285416668</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9D30730C-2A0A-40AC-8322-57182125147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131.36444745370682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11.868509953703324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45956.364285416668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45956.364285416668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45956.364285416668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45956.364285416668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45956.364285416668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45956.364285416668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45956.364285416668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45956.364285416668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45956.364285416668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45956.364285416668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45956.364285416668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45956.364285416668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45956.364285416668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45956.364285416668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45956.364285416668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45956.364285416668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45956.364285416668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45956.364285416668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45956.364285416668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45956.364285416668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45956.364285416668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45956.364285416668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45956.364285416668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45956.364285416668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45956.364285416668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45956.364285416668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45956.364285416668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45956.364285416668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45956.364285416668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45956.364285416668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45956.364285416668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45956.364285416668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45956.364285416668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45956.364285416668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45956.364285416668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45956.364285416668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45956.364285416668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45956.364285416668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45956.364285416668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45956.364285416668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45956.364285416668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45956.364285416668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45956.364285416668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45956.364285416668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45956.364285416668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45956.364285416668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45956.364285416668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45956.364285416668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45956.364285416668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45956.364285416668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45956.364285416668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45956.364285416668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45956.364285416668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45956.364285416668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45956.364285416668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45956.364285416668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45956.364285416668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45956.364285416668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45956.364285416668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45956.364285416668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45956.364285416668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45956.364285416668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45956.364285416668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45956.364285416668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45956.364285416668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45956.364285416668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45956.364285416668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45956.364285416668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45956.364285416668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45956.364285416668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45956.364285416668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45956.364285416668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45956.364285416668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45956.364285416668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45956.364285416668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45956.364285416668</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45956.364285416668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45956.364285416668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45956.364285416668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45956.364285416668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45956.364285416668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45956.364285416668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45956.364285416668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45956.364285416668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45956.364285416668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45956.364285416668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45956.364285416668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45956.364285416668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45956.364285416668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45956.364285416668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45956.364285416668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45956.364285416668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45956.364285416668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45956.364285416668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45956.364285416668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45956.364285416668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45956.364285416668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45956.364285416668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45956.364285416668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45956.364285416668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45956.364285416668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45956.364285416668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45956.364285416668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45956.364285416668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45956.364285416668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45956.364285416668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45956.364285416668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45956.364285416668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45956.364285416668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45956.364285416668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45956.364285416668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45956.364285416668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45956.364285416668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45956.364285416668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45956.364285416668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45956.364285416668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45956.364285416668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45956.364285416668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45956.364285416668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45956.364285416668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45956.364285416668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45956.364285416668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45956.364285416668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45956.364285416668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45956.364285416668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45956.364285416668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45956.364285416668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45956.364285416668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45956.364285416668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45956.364285416668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45956.364285416668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45956.364285416668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45956.364285416668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45956.364285416668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45956.364285416668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45956.364285416668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45956.364285416668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45956.364285416668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45956.364285416668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45956.364285416668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45956.364285416668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45956.364285416668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45956.364285416668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45956.364285416668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45956.364285416668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45956.364285416668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45956.364285416668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45956.364285416668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45956.364285416668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45956.364285416668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45956.364285416668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45956.364285416668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45956.364285416668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45956.364285416668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45956.364285416668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45956.364285416668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45956.364285416668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45956.364285416668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45956.364285416668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45956.364285416668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45956.364285416668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45956.364285416668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45956.364285416668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45956.364285416668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45956.364285416668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45956.364285416668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45956.364285416668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45956.364285416668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45956.364285416668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45956.364285416668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45956.364285416668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45956.364285416668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45956.364285416668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45956.364285416668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45956.364285416668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45956.364285416668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45956.364285416668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45956.364285416668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45956.364285416668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45956.364285416668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45956.364285416668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45956.364285416668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45956.364285416668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45956.364285416668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45956.364285416668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45956.364285416668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45956.364285416668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45956.364285416668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45956.364285416668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45956.364285416668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45956.364285416668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45956.364285416668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45956.364285416668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45956.364285416668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45956.364285416668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45956.364285416668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45956.364285416668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45956.364285416668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45956.364285416668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45956.364285416668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45956.364285416668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45956.364285416668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45956.364285416668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45956.364285416668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45956.364285416668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45956.364285416668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45956.364285416668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45956.364285416668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45956.364285416668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45956.364285416668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45956.364285416668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45956.364285416668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45956.364285416668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45956.364285416668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45956.364285416668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45956.364285416668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45956.364285416668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45956.364285416668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45956.364285416668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45956.364285416668</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16" sqref="D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45956.364285416668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45956.364285416668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45956.364285416668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45956.364285416668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45956.364285416668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45956.364285416668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45956.364285416668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45956.364285416668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45956.364285416668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45956.364285416668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45956.364285416668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45956.364285416668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45956.364285416668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45956.364285416668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45956.364285416668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45956.364285416668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45956.364285416668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45956.364285416668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45956.364285416668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45956.364285416668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45956.364285416668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45956.364285416668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45956.364285416668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45956.364285416668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45956.364285416668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45956.364285416668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45956.364285416668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45956.364285416668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45956.364285416668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45956.364285416668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45956.364285416668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45956.364285416668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45956.364285416668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45956.364285416668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45956.364285416668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45956.364285416668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45956.364285416668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45956.364285416668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45956.364285416668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45956.364285416668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45956.364285416668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45956.364285416668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45956.364285416668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45956.364285416668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45956.364285416668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45956.364285416668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45956.364285416668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45956.364285416668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45956.364285416668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45956.364285416668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45956.364285416668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45956.364285416668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45956.364285416668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45956.364285416668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45956.364285416668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45956.364285416668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45956.364285416668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45956.364285416668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45956.364285416668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45956.364285416668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45956.364285416668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45956.364285416668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45956.364285416668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45956.364285416668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45956.364285416668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45956.364285416668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45956.364285416668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45956.364285416668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45956.364285416668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45956.364285416668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45956.364285416668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45956.364285416668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45956.364285416668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45956.364285416668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45956.364285416668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45956.364285416668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45956.364285416668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45956.364285416668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45956.364285416668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45956.364285416668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45956.364285416668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45956.364285416668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45956.364285416668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45956.364285416668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45956.364285416668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45956.364285416668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45956.364285416668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45956.364285416668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45956.364285416668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45956.364285416668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45956.364285416668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45956.364285416668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45956.364285416668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45956.364285416668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45956.364285416668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45956.364285416668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45956.364285416668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45956.364285416668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45956.364285416668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45956.364285416668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45956.364285416668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45956.364285416668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45956.364285416668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45956.364285416668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45956.364285416668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45956.364285416668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45956.364285416668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45956.364285416668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45956.364285416668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45956.364285416668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45956.364285416668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45956.364285416668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45956.364285416668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45956.364285416668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45956.364285416668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45956.364285416668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45956.364285416668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45956.364285416668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45956.364285416668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45956.364285416668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45956.364285416668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45956.364285416668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45956.364285416668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45956.364285416668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45956.364285416668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45956.364285416668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45956.364285416668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45956.364285416668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45956.364285416668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45956.364285416668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45956.364285416668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45956.364285416668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45956.364285416668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45956.364285416668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45956.364285416668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45956.364285416668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45956.364285416668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45956.364285416668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45956.364285416668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45956.364285416668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45956.364285416668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45956.364285416668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45956.364285416668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45956.364285416668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45956.364285416668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45956.364285416668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45956.364285416668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45956.364285416668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45956.364285416668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45956.364285416668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45956.364285416668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45956.364285416668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45956.364285416668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45956.364285416668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45956.364285416668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45956.364285416668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45956.364285416668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45956.364285416668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45956.364285416668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45956.364285416668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45956.364285416668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45956.364285416668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45956.364285416668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45956.364285416668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45956.364285416668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45956.364285416668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45956.364285416668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45956.364285416668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45956.364285416668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45956.364285416668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45956.364285416668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45956.364285416668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45956.364285416668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45956.364285416668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45956.364285416668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45956.364285416668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45956.364285416668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45956.364285416668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45956.364285416668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45956.364285416668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45956.364285416668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45956.364285416668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45956.364285416668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45956.364285416668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45956.364285416668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45956.364285416668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45956.364285416668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45956.364285416668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45956.364285416668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45956.364285416668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45956.364285416668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45956.364285416668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45956.364285416668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45956.364285416668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45956.364285416668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45956.364285416668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45956.364285416668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45956.364285416668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45956.364285416668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45956.364285416668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45956.364285416668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45956.364285416668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45956.364285416668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45956.364285416668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45956.364285416668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45956.364285416668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45956.364285416668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45956.364285416668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45956.364285416668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45956.364285416668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45956.364285416668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45956.364285416668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45956.364285416668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45956.364285416668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45956.364285416668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45956.364285416668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45956.364285416668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45956.364285416668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45956.364285416668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45956.364285416668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45956.364285416668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45956.364285416668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45956.364285416668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45956.364285416668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45956.364285416668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45956.364285416668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45956.364285416668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45956.364285416668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45956.364285416668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45956.364285416668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45956.364285416668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45956.364285416668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45956.364285416668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45956.364285416668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45956.364285416668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45956.364285416668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45956.364285416668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45956.364285416668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45956.364285416668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45956.364285416668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45956.364285416668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45956.364285416668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45956.364285416668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45956.364285416668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45956.364285416668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45956.364285416668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45956.364285416668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45956.364285416668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45956.364285416668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45956.364285416668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45956.364285416668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45956.364285416668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45956.364285416668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45956.364285416668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45956.364285416668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45956.364285416668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45956.364285416668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45956.364285416668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45956.364285416668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45956.364285416668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45956.364285416668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45956.364285416668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45956.364285416668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45956.364285416668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45956.364285416668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45956.364285416668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45956.364285416668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45956.364285416668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45956.364285416668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45956.364285416668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45956.364285416668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45956.364285416668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45956.364285416668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45956.364285416668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45956.364285416668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45956.364285416668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45956.364285416668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45956.364285416668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45956.364285416668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45956.364285416668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45956.364285416668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45956.364285416668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45956.364285416668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45956.364285416668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45956.364285416668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45956.364285416668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45956.364285416668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45956.364285416668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45956.364285416668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45956.364285416668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45956.364285416668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45956.364285416668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45956.364285416668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45956.364285416668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45956.364285416668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45956.364285416668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45956.364285416668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45956.364285416668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45956.364285416668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45956.364285416668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45956.364285416668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45956.364285416668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45956.364285416668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45956.364285416668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45956.364285416668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45956.364285416668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45956.364285416668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45956.364285416668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45956.364285416668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45956.364285416668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45956.364285416668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45956.364285416668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45956.364285416668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45956.364285416668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45956.364285416668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45956.364285416668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45956.364285416668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45956.364285416668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45956.364285416668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45956.364285416668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45956.364285416668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45956.364285416668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45956.364285416668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45956.364285416668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45956.364285416668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45956.364285416668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45956.364285416668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45956.364285416668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45956.364285416668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45956.364285416668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45956.364285416668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45956.364285416668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45956.364285416668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45956.364285416668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45956.364285416668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45956.364285416668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45956.364285416668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45956.364285416668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45956.364285416668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45956.364285416668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45956.364285416668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45956.364285416668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45956.364285416668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45956.364285416668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45956.364285416668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45956.364285416668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45956.364285416668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45956.364285416668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45956.364285416668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45956.364285416668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45956.364285416668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45956.364285416668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45956.364285416668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45956.364285416668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45956.364285416668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45956.364285416668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45956.364285416668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45956.364285416668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45956.364285416668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45956.364285416668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45956.364285416668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45956.364285416668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45956.364285416668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45956.364285416668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45956.364285416668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45956.364285416668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45956.364285416668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45956.364285416668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45956.364285416668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45956.364285416668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45956.364285416668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45956.364285416668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45956.364285416668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45956.364285416668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45956.364285416668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45956.364285416668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45956.364285416668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45956.364285416668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45956.364285416668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45956.364285416668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45956.364285416668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45956.364285416668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45956.364285416668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45956.364285416668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45956.364285416668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45956.364285416668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45956.364285416668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45956.364285416668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45956.364285416668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45956.364285416668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45956.364285416668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45956.364285416668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45956.364285416668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45956.364285416668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45956.364285416668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45956.364285416668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45956.364285416668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45956.364285416668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45956.364285416668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45956.364285416668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45956.364285416668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45956.364285416668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45956.364285416668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45956.364285416668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45956.364285416668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45956.364285416668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45956.364285416668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45956.364285416668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45956.364285416668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45956.364285416668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45956.364285416668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45956.364285416668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45956.364285416668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45956.364285416668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45956.364285416668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45956.364285416668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45956.364285416668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45956.364285416668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45956.364285416668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45956.364285416668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45956.364285416668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45956.364285416668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45956.364285416668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45956.364285416668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45956.364285416668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45956.364285416668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45956.364285416668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45956.364285416668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45956.364285416668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45956.364285416668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45956.364285416668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45956.364285416668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45956.364285416668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45956.364285416668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45956.364285416668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45956.364285416668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45956.364285416668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45956.364285416668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45956.364285416668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45956.364285416668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45956.364285416668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45956.364285416668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45956.364285416668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45956.364285416668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45956.364285416668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45956.364285416668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45956.364285416668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45956.364285416668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45956.364285416668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45956.364285416668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45956.364285416668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45956.364285416668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45956.364285416668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45956.364285416668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45956.364285416668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45956.364285416668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45956.364285416668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45956.364285416668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45956.364285416668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45956.364285416668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45956.364285416668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45956.364285416668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45956.364285416668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45956.364285416668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45956.364285416668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45956.364285416668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45956.364285416668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45956.364285416668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45956.364285416668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45956.364285416668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45956.364285416668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45956.364285416668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45956.364285416668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45956.364285416668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45956.364285416668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45956.364285416668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45956.364285416668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45956.364285416668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45956.364285416668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45956.364285416668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45956.364285416668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45956.364285416668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45956.364285416668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45956.364285416668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45956.364285416668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45956.364285416668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45956.364285416668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45956.364285416668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45956.364285416668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45956.364285416668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45956.364285416668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45956.364285416668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45956.364285416668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45956.364285416668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45956.364285416668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45956.364285416668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45956.364285416668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45956.364285416668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45956.364285416668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45956.364285416668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45956.364285416668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45956.364285416668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45956.364285416668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45956.364285416668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45956.364285416668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45956.364285416668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45956.364285416668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45956.364285416668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45956.364285416668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45956.364285416668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45956.364285416668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45956.364285416668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45956.364285416668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45956.364285416668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45956.364285416668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45956.364285416668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45956.364285416668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45956.364285416668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45956.364285416668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45956.364285416668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45956.364285416668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45956.364285416668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45956.364285416668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45956.364285416668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45956.364285416668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45956.364285416668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45956.364285416668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45956.364285416668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45956.364285416668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45956.364285416668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45956.364285416668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45956.364285416668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45956.364285416668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45956.364285416668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45956.364285416668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45956.364285416668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45956.364285416668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45956.364285416668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45956.364285416668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45956.364285416668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45956.364285416668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45956.364285416668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45956.364285416668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45956.364285416668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45956.364285416668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45956.364285416668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45956.364285416668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45956.364285416668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45956.364285416668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45956.364285416668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45956.364285416668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45956.364285416668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45956.364285416668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45956.364285416668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45956.364285416668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45956.364285416668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45956.364285416668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45956.364285416668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45956.364285416668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45956.364285416668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45956.364285416668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45956.364285416668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45956.364285416668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45956.364285416668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45956.364285416668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45956.364285416668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45956.364285416668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45956.364285416668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45956.364285416668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45956.364285416668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45956.364285416668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45956.364285416668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45956.364285416668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45956.364285416668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45956.364285416668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45956.364285416668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45956.364285416668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45956.364285416668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45956.364285416668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45956.364285416668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45956.364285416668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45956.364285416668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45956.364285416668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45956.364285416668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45956.364285416668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45956.364285416668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45956.364285416668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45956.364285416668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45956.364285416668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45956.364285416668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45956.364285416668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45956.364285416668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45956.364285416668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45956.364285416668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45956.364285416668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45956.364285416668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45956.364285416668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45956.364285416668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45956.364285416668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45956.364285416668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45956.364285416668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45956.364285416668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45956.364285416668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45956.364285416668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45956.364285416668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45956.364285416668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45956.364285416668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45956.364285416668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45956.364285416668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45956.364285416668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45956.364285416668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45956.364285416668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45956.364285416668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45956.364285416668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45956.364285416668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45956.364285416668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45956.364285416668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45956.364285416668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45956.364285416668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45956.364285416668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45956.364285416668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45956.364285416668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45956.364285416668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45956.364285416668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45956.364285416668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45956.364285416668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45956.364285416668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45956.364285416668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45956.364285416668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45956.364285416668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45956.364285416668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45956.364285416668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45956.364285416668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45956.364285416668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45956.364285416668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45956.364285416668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45956.364285416668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45956.364285416668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45956.364285416668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45956.364285416668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45956.364285416668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45956.364285416668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45956.364285416668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45956.364285416668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45956.364285416668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45956.364285416668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45956.364285416668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45956.364285416668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45956.364285416668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45956.364285416668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45956.364285416668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45956.364285416668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45956.364285416668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45956.364285416668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45956.364285416668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45956.364285416668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45956.364285416668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45956.364285416668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45956.364285416668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45956.364285416668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45956.364285416668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45956.364285416668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45956.364285416668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45956.364285416668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45956.364285416668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45956.364285416668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45956.364285416668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45956.364285416668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45956.364285416668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45956.364285416668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45956.364285416668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45956.364285416668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45956.364285416668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45956.364285416668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45956.364285416668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45956.364285416668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45956.364285416668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45956.364285416668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45956.364285416668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45956.364285416668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45956.364285416668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45956.364285416668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45956.364285416668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45956.364285416668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45956.364285416668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45956.364285416668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45956.364285416668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45956.364285416668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45956.364285416668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45956.364285416668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45956.364285416668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45956.364285416668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45956.364285416668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45956.364285416668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45956.364285416668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45956.364285416668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45956.364285416668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45956.364285416668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45956.364285416668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45956.364285416668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45956.364285416668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45956.364285416668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45956.364285416668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45956.364285416668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45956.364285416668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45956.364285416668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45956.364285416668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45956.364285416668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45956.364285416668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45956.364285416668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45956.364285416668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45956.364285416668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45956.364285416668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45956.364285416668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45956.364285416668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45956.364285416668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45956.364285416668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45956.364285416668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45956.364285416668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45956.364285416668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45956.364285416668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45956.364285416668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45956.364285416668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45956.364285416668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45956.364285416668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45956.364285416668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45956.364285416668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45956.364285416668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45956.364285416668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45956.364285416668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45956.364285416668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45956.364285416668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45956.364285416668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45956.364285416668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45956.364285416668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45956.364285416668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45956.364285416668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45956.364285416668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45956.364285416668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45956.364285416668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45956.364285416668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45956.364285416668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45956.364285416668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45956.364285416668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45956.364285416668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45956.364285416668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45956.364285416668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45956.364285416668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45956.364285416668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45956.364285416668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45956.364285416668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45956.364285416668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45956.364285416668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45956.364285416668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45956.364285416668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45956.364285416668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45956.364285416668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45956.364285416668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45956.364285416668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45956.364285416668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45956.364285416668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45956.364285416668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45956.364285416668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45956.364285416668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45956.364285416668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45956.364285416668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45956.364285416668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45956.364285416668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45956.364285416668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45956.364285416668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45956.364285416668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45956.364285416668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45956.364285416668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45956.364285416668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45956.364285416668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45956.364285416668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45956.364285416668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45956.364285416668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45956.364285416668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45956.364285416668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45956.364285416668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45956.364285416668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45956.364285416668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45956.364285416668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45956.364285416668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45956.364285416668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45956.364285416668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45956.364285416668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45956.364285416668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45956.364285416668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45956.364285416668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45956.364285416668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45956.364285416668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45956.364285416668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45956.364285416668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45956.364285416668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45956.364285416668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45956.364285416668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45956.364285416668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45956.364285416668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45956.364285416668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45956.364285416668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45956.364285416668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45956.364285416668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45956.364285416668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45956.364285416668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45956.364285416668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45956.364285416668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45956.364285416668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45956.364285416668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45956.364285416668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45956.364285416668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45956.364285416668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45956.364285416668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45956.364285416668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45956.364285416668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45956.364285416668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45956.364285416668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45956.364285416668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45956.364285416668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45956.364285416668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45956.364285416668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45956.364285416668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45956.364285416668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45956.364285416668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45956.364285416668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45956.364285416668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45956.364285416668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45956.364285416668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45956.364285416668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45956.364285416668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45956.364285416668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45956.364285416668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45956.364285416668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45956.364285416668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45956.364285416668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45956.364285416668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45956.364285416668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45956.364285416668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45956.364285416668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45956.364285416668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45956.364285416668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45956.364285416668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45956.364285416668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45956.364285416668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45956.364285416668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45956.364285416668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45956.364285416668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45956.364285416668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45956.364285416668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45956.364285416668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45956.364285416668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45956.364285416668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45956.364285416668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45956.364285416668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45956.364285416668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45956.364285416668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45956.364285416668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45956.364285416668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45956.364285416668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45956.364285416668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45956.364285416668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45956.364285416668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45956.364285416668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45956.364285416668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45956.364285416668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45956.364285416668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45956.364285416668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45956.364285416668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45956.364285416668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45956.364285416668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45956.364285416668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45956.364285416668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45956.364285416668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45956.364285416668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45956.364285416668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45956.364285416668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45956.364285416668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45956.364285416668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45956.364285416668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45956.364285416668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45956.364285416668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45956.364285416668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45956.364285416668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45956.364285416668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45956.364285416668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45956.364285416668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45956.364285416668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45956.364285416668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45956.364285416668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45956.364285416668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45956.364285416668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45956.364285416668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45956.364285416668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45956.364285416668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45956.364285416668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45956.364285416668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45956.364285416668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45956.364285416668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45956.364285416668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45956.364285416668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45956.364285416668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45956.364285416668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45956.364285416668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45956.364285416668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45956.364285416668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45956.364285416668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45956.364285416668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45956.364285416668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45956.364285416668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45956.364285416668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45956.364285416668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45956.364285416668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45956.364285416668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45956.364285416668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45956.364285416668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45956.364285416668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45956.364285416668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45956.364285416668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45956.364285416668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45956.364285416668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45956.364285416668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45956.364285416668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45956.364285416668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45956.364285416668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45956.364285416668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45956.364285416668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45956.364285416668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45956.364285416668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45956.364285416668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45956.364285416668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45956.364285416668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45956.364285416668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45956.364285416668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45956.364285416668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45956.364285416668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45956.364285416668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45956.364285416668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45956.364285416668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45956.364285416668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45956.364285416668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45956.364285416668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45956.364285416668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45956.364285416668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45956.364285416668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45956.364285416668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45956.364285416668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45956.364285416668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45956.364285416668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45956.364285416668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45956.364285416668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45956.364285416668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45956.364285416668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45956.364285416668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45956.364285416668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45956.364285416668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45956.364285416668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45956.364285416668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45956.364285416668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45956.364285416668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45956.364285416668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45956.364285416668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45956.364285416668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45956.364285416668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45956.364285416668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45956.364285416668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45956.364285416668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45956.364285416668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45956.364285416668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45956.364285416668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45956.364285416668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45956.364285416668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45956.364285416668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45956.364285416668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45956.364285416668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45956.364285416668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45956.364285416668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45956.364285416668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45956.364285416668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45956.364285416668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45956.364285416668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45956.364285416668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45956.364285416668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45956.364285416668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45956.364285416668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45956.364285416668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45956.364285416668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45956.364285416668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45956.364285416668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45956.364285416668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45956.364285416668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45956.364285416668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45956.364285416668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45956.364285416668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45956.364285416668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45956.364285416668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45956.364285416668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45956.364285416668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45956.364285416668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45956.364285416668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45956.364285416668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45956.364285416668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45956.364285416668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45956.364285416668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45956.364285416668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45956.364285416668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45956.364285416668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45956.364285416668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45956.364285416668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45956.364285416668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45956.364285416668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45956.364285416668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45956.364285416668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45956.364285416668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45956.364285416668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45956.364285416668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45956.364285416668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45956.364285416668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45956.364285416668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45956.364285416668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45956.364285416668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45956.364285416668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45956.364285416668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45956.364285416668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45956.364285416668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45956.364285416668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45956.364285416668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45956.364285416668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45956.364285416668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45956.364285416668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45956.364285416668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45956.364285416668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45956.364285416668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45956.364285416668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45956.364285416668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45956.364285416668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45956.364285416668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45956.364285416668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45956.364285416668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45956.364285416668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45956.364285416668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45956.364285416668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45956.364285416668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45956.364285416668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45956.364285416668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45956.364285416668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45956.364285416668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45956.364285416668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45956.364285416668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45956.364285416668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45956.364285416668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45956.364285416668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45956.364285416668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45956.364285416668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45956.364285416668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45956.364285416668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45956.364285416668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45956.364285416668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45956.364285416668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45956.364285416668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45956.364285416668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45956.364285416668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45956.364285416668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45956.364285416668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45956.364285416668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45956.364285416668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45956.364285416668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45956.364285416668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45956.364285416668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45956.364285416668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45956.364285416668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45956.364285416668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45956.364285416668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45956.364285416668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45956.364285416668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45956.364285416668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45956.364285416668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45956.364285416668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45956.364285416668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45956.364285416668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45956.364285416668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45956.364285416668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45956.364285416668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45956.364285416668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45956.364285416668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45956.364285416668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45956.364285416668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45956.364285416668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45956.364285416668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45956.364285416668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45956.364285416668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45956.364285416668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45956.364285416668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45956.364285416668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45956.364285416668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45956.364285416668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45956.364285416668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45956.364285416668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45956.364285416668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45956.364285416668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45956.364285416668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45956.364285416668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45956.364285416668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45956.364285416668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45956.364285416668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45956.364285416668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45956.364285416668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45956.364285416668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45956.364285416668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45956.364285416668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45956.364285416668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45956.364285416668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252.88356782407209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2.7295631944434717</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45956.364285416668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45956.364285416668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45956.364285416668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45956.364285416668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45956.364285416668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45956.364285416668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45956.364285416668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45956.364285416668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45956.364285416668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45956.364285416668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45956.364285416668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45956.364285416668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45956.364285416668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45956.364285416668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45956.364285416668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45956.364285416668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45956.364285416668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45956.364285416668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45956.364285416668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45956.364285416668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45956.364285416668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45956.364285416668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45956.364285416668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45956.364285416668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45956.364285416668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45956.364285416668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45956.364285416668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45956.364285416668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45956.364285416668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45956.364285416668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45956.364285416668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45956.364285416668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45956.364285416668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45956.364285416668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45956.364285416668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45956.364285416668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45956.364285416668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45956.364285416668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45956.364285416668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45956.364285416668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45956.364285416668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45956.364285416668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45956.364285416668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45956.364285416668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45956.364285416668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45956.364285416668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45956.364285416668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45956.364285416668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45956.364285416668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45956.364285416668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45956.364285416668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45956.364285416668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45956.364285416668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45956.364285416668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45956.364285416668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45956.364285416668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45956.364285416668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45956.364285416668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45956.364285416668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45956.364285416668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45956.364285416668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45956.364285416668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45956.364285416668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45956.364285416668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45956.364285416668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45956.364285416668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45956.364285416668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45956.364285416668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45956.364285416668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45956.364285416668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45956.364285416668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45956.364285416668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45956.364285416668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45956.364285416668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45956.364285416668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45956.364285416668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45956.364285416668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45956.364285416668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45956.364285416668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45956.364285416668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45956.364285416668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45956.364285416668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45956.364285416668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45956.364285416668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45956.364285416668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45956.364285416668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45956.364285416668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45956.364285416668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45956.364285416668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45956.364285416668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45956.364285416668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45956.364285416668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45956.364285416668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45956.364285416668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45956.364285416668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45956.364285416668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45956.364285416668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45956.364285416668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45956.364285416668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45956.364285416668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45956.364285416668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45956.364285416668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45956.364285416668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45956.364285416668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45956.364285416668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45956.364285416668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45956.364285416668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45956.364285416668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45956.364285416668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45956.364285416668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45956.364285416668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45956.364285416668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45956.364285416668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45956.364285416668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45956.364285416668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45956.364285416668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45956.364285416668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45956.364285416668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45956.364285416668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45956.364285416668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45956.364285416668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45956.364285416668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45956.364285416668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45956.364285416668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45956.364285416668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45956.364285416668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45956.364285416668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45956.364285416668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45956.364285416668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45956.364285416668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45956.364285416668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45956.364285416668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45956.364285416668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45956.364285416668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45956.364285416668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45956.364285416668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45956.364285416668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45956.364285416668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45956.364285416668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45956.364285416668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45956.364285416668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45956.364285416668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45956.364285416668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45956.364285416668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45956.364285416668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45956.364285416668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45956.364285416668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45956.364285416668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45956.364285416668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45956.364285416668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45956.364285416668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45956.364285416668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45956.364285416668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45956.364285416668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45956.364285416668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45956.364285416668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45956.364285416668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45956.364285416668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45956.364285416668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45956.364285416668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45956.364285416668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45956.364285416668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45956.364285416668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45956.364285416668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45956.364285416668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45956.364285416668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45956.364285416668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45956.364285416668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45956.364285416668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45956.364285416668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45956.364285416668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45956.364285416668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45956.364285416668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45956.364285416668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45956.364285416668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45956.364285416668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45956.364285416668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45956.364285416668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45956.364285416668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45956.364285416668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45956.364285416668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45956.364285416668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45956.364285416668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45956.364285416668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45956.364285416668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45956.364285416668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45956.364285416668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45956.364285416668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45956.364285416668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45956.364285416668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45956.364285416668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45956.364285416668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45956.364285416668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45956.364285416668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45956.364285416668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45956.364285416668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45956.364285416668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45956.364285416668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45956.364285416668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45956.364285416668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45956.364285416668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45956.364285416668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45956.364285416668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45956.364285416668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45956.364285416668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45956.364285416668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45956.364285416668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45956.364285416668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45956.364285416668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45956.364285416668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45956.364285416668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45956.364285416668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45956.364285416668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45956.364285416668</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45956.364285416668</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64.53222523147997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30.175408101851644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7.7031743055558763</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39097</v>
      </c>
      <c r="F5" s="153">
        <v>45956.22047453704</v>
      </c>
      <c r="G5" s="154">
        <f ca="1">IFERROR(NOW()-F5,"")</f>
        <v>0.14381087962829042</v>
      </c>
      <c r="H5" s="153">
        <v>45956.075682870367</v>
      </c>
      <c r="I5" s="152" t="str">
        <f>IFERROR(VLOOKUP(D5,DB!A:F,6,0),"")</f>
        <v>SCECO</v>
      </c>
      <c r="J5" s="152" t="str">
        <f>IFERROR(VLOOKUP(D5,DB!A:G,7,0),"")</f>
        <v>No BB Design</v>
      </c>
      <c r="K5" s="152" t="s">
        <v>39098</v>
      </c>
      <c r="L5" s="152" t="str">
        <f>IFERROR(VLOOKUP(D5,DB!A:I,9,0),"")</f>
        <v>Latis</v>
      </c>
    </row>
    <row r="6" spans="1:13" ht="15">
      <c r="A6" s="152"/>
      <c r="B6" s="152" t="str">
        <f>IFERROR(VLOOKUP(D6,DB!A:K,11,0),"")</f>
        <v/>
      </c>
      <c r="C6" s="152"/>
      <c r="D6" s="152"/>
      <c r="E6" s="152"/>
      <c r="F6" s="153"/>
      <c r="G6" s="154">
        <f ca="1">IFERROR(NOW()-F6,"")</f>
        <v>45956.364285416668</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45956.364285416668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45956.364285416668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45956.364285416668</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45956.364285416668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45956.364285416668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45956.364285416668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45956.364285416668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45956.364285416668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45956.364285416668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45956.364285416668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45956.364285416668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45956.364285416668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45956.364285416668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45956.364285416668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45956.364285416668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45956.364285416668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45956.364285416668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45956.364285416668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45956.364285416668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45956.364285416668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45956.364285416668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45956.364285416668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45956.364285416668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45956.364285416668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45956.364285416668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45956.364285416668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45956.364285416668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45956.364285416668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45956.364285416668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45956.364285416668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45956.364285416668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45956.364285416668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45956.364285416668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45956.364285416668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45956.364285416668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45956.364285416668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45956.364285416668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45956.364285416668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45956.364285416668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45956.364285416668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45956.364285416668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45956.364285416668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45956.364285416668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45956.364285416668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45956.364285416668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45956.364285416668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45956.364285416668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45956.364285416668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45956.364285416668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45956.364285416668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45956.364285416668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45956.364285416668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45956.364285416668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45956.364285416668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45956.364285416668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45956.364285416668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45956.364285416668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45956.364285416668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45956.364285416668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45956.364285416668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45956.364285416668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45956.364285416668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45956.364285416668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45956.364285416668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45956.364285416668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45956.364285416668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45956.364285416668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45956.364285416668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45956.364285416668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45956.364285416668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45956.364285416668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45956.364285416668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45956.364285416668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45956.364285416668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45956.364285416668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45956.364285416668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45956.364285416668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45956.364285416668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45956.364285416668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45956.364285416668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45956.364285416668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45956.364285416668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45956.364285416668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45956.364285416668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45956.364285416668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45956.364285416668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45956.364285416668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45956.364285416668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45956.364285416668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45956.364285416668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45956.364285416668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45956.364285416668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45956.364285416668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45956.364285416668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45956.364285416668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45956.364285416668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45956.364285416668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45956.364285416668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45956.364285416668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45956.364285416668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45956.364285416668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45956.364285416668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45956.364285416668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45956.364285416668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45956.364285416668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45956.364285416668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45956.364285416668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45956.364285416668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45956.364285416668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45956.364285416668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45956.364285416668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45956.364285416668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45956.364285416668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45956.364285416668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45956.364285416668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45956.364285416668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45956.364285416668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45956.364285416668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45956.364285416668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45956.364285416668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45956.364285416668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45956.364285416668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45956.364285416668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45956.364285416668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45956.364285416668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45956.364285416668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45956.364285416668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45956.364285416668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45956.364285416668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45956.364285416668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45956.364285416668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45956.364285416668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45956.364285416668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45956.364285416668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45956.364285416668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45956.364285416668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45956.364285416668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45956.364285416668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45956.364285416668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45956.364285416668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45956.364285416668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45956.364285416668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45956.364285416668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45956.364285416668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45956.364285416668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45956.364285416668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45956.364285416668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45956.364285416668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45956.364285416668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45956.364285416668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45956.364285416668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45956.364285416668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45956.364285416668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45956.364285416668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45956.364285416668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45956.364285416668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45956.364285416668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45956.364285416668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45956.364285416668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45956.364285416668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45956.364285416668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45956.364285416668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45956.364285416668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45956.364285416668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45956.364285416668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45956.364285416668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45956.364285416668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45956.364285416668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45956.364285416668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45956.364285416668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45956.364285416668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45956.364285416668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45956.364285416668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45956.364285416668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45956.364285416668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45956.364285416668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45956.364285416668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45956.364285416668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45956.364285416668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45956.364285416668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45956.364285416668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45956.364285416668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45956.364285416668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45956.364285416668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45956.364285416668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45956.364285416668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45956.364285416668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45956.364285416668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45956.364285416668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45956.364285416668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45956.364285416668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45956.364285416668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45956.364285416668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45956.364285416668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45956.364285416668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45956.364285416668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45956.364285416668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45956.364285416668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45956.364285416668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45956.364285416668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45956.364285416668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45956.364285416668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45956.364285416668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45956.364285416668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45956.364285416668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45956.364285416668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45956.364285416668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45956.364285416668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45956.364285416668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45956.364285416668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45956.364285416668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45956.364285416668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45956.364285416668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45956.364285416668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45956.364285416668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45956.364285416668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45956.364285416668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45956.364285416668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45956.364285416668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45956.364285416668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45956.364285416668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45956.364285416668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45956.364285416668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45956.364285416668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45956.364285416668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45956.364285416668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45956.364285416668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45956.364285416668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45956.364285416668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45956.364285416668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45956.364285416668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45956.364285416668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45956.364285416668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45956.364285416668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45956.364285416668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45956.364285416668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45956.364285416668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45956.364285416668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45956.364285416668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45956.364285416668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45956.364285416668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45956.364285416668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45956.364285416668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45956.364285416668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45956.364285416668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45956.364285416668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45956.364285416668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45956.364285416668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45956.364285416668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45956.364285416668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45956.364285416668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45956.364285416668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45956.364285416668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45956.364285416668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45956.364285416668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45956.364285416668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45956.364285416668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45956.364285416668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45956.364285416668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45956.364285416668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45956.364285416668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45956.364285416668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45956.364285416668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45956.364285416668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45956.364285416668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45956.364285416668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45956.364285416668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45956.364285416668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45956.364285416668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45956.364285416668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45956.364285416668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45956.364285416668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45956.364285416668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45956.364285416668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45956.364285416668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45956.364285416668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45956.364285416668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45956.364285416668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45956.364285416668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45956.364285416668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45956.364285416668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45956.364285416668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45956.364285416668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45956.364285416668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45956.364285416668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45956.364285416668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45956.364285416668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45956.364285416668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45956.364285416668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45956.364285416668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45956.364285416668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45956.364285416668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45956.364285416668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45956.364285416668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45956.364285416668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45956.364285416668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45956.364285416668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45956.364285416668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45956.364285416668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45956.364285416668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45956.364285416668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45956.364285416668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45956.364285416668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45956.364285416668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45956.364285416668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45956.364285416668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45956.364285416668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45956.364285416668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45956.364285416668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45956.364285416668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45956.364285416668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45956.364285416668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45956.364285416668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45956.364285416668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45956.364285416668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45956.364285416668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45956.364285416668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45956.364285416668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45956.364285416668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45956.364285416668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45956.364285416668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45956.364285416668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45956.364285416668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45956.364285416668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45956.364285416668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45956.364285416668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45956.364285416668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45956.364285416668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45956.364285416668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45956.364285416668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45956.364285416668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45956.364285416668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45956.364285416668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45956.364285416668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45956.364285416668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45956.364285416668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45956.364285416668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45956.364285416668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45956.364285416668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45956.364285416668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45956.364285416668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45956.364285416668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45956.364285416668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45956.364285416668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45956.364285416668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45956.364285416668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45956.364285416668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45956.364285416668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45956.364285416668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45956.364285416668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45956.364285416668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45956.364285416668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45956.364285416668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45956.364285416668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45956.364285416668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45956.364285416668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45956.364285416668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45956.364285416668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45956.364285416668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45956.364285416668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45956.364285416668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45956.364285416668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45956.364285416668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45956.364285416668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45956.364285416668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45956.364285416668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45956.364285416668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45956.364285416668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45956.364285416668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45956.364285416668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45956.364285416668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45956.364285416668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45956.364285416668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45956.364285416668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45956.364285416668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45956.364285416668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45956.364285416668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45956.364285416668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45956.364285416668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45956.364285416668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45956.364285416668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45956.364285416668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45956.364285416668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45956.364285416668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45956.364285416668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45956.364285416668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45956.364285416668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45956.364285416668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45956.364285416668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45956.364285416668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45956.364285416668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45956.364285416668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45956.364285416668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45956.364285416668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45956.364285416668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45956.364285416668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45956.364285416668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45956.364285416668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45956.364285416668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45956.364285416668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45956.364285416668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45956.364285416668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45956.364285416668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45956.364285416668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45956.364285416668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45956.364285416668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45956.364285416668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45956.364285416668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45956.364285416668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45956.364285416668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45956.364285416668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45956.364285416668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45956.364285416668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45956.364285416668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45956.364285416668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45956.364285416668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45956.364285416668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45956.364285416668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45956.364285416668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45956.364285416668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45956.364285416668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45956.364285416668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45956.364285416668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45956.364285416668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45956.364285416668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45956.364285416668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45956.364285416668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45956.364285416668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45956.364285416668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45956.364285416668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45956.364285416668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45956.364285416668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45956.364285416668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45956.364285416668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45956.364285416668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45956.364285416668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45956.364285416668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45956.364285416668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45956.364285416668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45956.364285416668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45956.364285416668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45956.364285416668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45956.364285416668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45956.364285416668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45956.364285416668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45956.364285416668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45956.364285416668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45956.364285416668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45956.364285416668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45956.364285416668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45956.364285416668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45956.364285416668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45956.364285416668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45956.364285416668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45956.364285416668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45956.364285416668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45956.364285416668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0.25987569444259861</v>
      </c>
      <c r="H2" s="107">
        <v>45956.092986111114</v>
      </c>
      <c r="I2" s="103" t="str">
        <f>IFERROR(VLOOKUP(D2,DB!A:F,6,0),"")</f>
        <v>Generator-SG</v>
      </c>
      <c r="J2" s="102" t="str">
        <f>IFERROR(VLOOKUP(D2,DB!A:G,7,0),"")</f>
        <v>Vandalized</v>
      </c>
      <c r="K2" s="108" t="s">
        <v>39100</v>
      </c>
      <c r="L2" s="109" t="str">
        <f>IFERROR(VLOOKUP(D2,DB!A:I,9,0),"")</f>
        <v>Latis</v>
      </c>
    </row>
    <row r="3" spans="1:16383" ht="45.75" customHeight="1">
      <c r="A3" s="104" t="s">
        <v>39101</v>
      </c>
      <c r="B3" s="103" t="str">
        <f>IFERROR(VLOOKUP(D3,DB!A:K,11,0),"")</f>
        <v>R6</v>
      </c>
      <c r="C3" s="105">
        <v>1</v>
      </c>
      <c r="D3" s="103" t="s">
        <v>32967</v>
      </c>
      <c r="E3" s="106"/>
      <c r="F3" s="107"/>
      <c r="G3" s="77">
        <f ca="1">IFERROR(NOW()-F3,"-")</f>
        <v>45956.364285416668</v>
      </c>
      <c r="H3" s="107">
        <v>45956.255972222221</v>
      </c>
      <c r="I3" s="103" t="str">
        <f>IFERROR(VLOOKUP(D3,DB!A:F,6,0),"")</f>
        <v>SCECO</v>
      </c>
      <c r="J3" s="102" t="str">
        <f>IFERROR(VLOOKUP(D3,DB!A:G,7,0),"")</f>
        <v>Dead</v>
      </c>
      <c r="K3" s="108" t="s">
        <v>39102</v>
      </c>
      <c r="L3" s="109" t="str">
        <f>IFERROR(VLOOKUP(D3,DB!A:I,9,0),"")</f>
        <v>Latis</v>
      </c>
    </row>
    <row r="4" spans="1:16383" ht="31.5" customHeight="1">
      <c r="A4" s="104" t="s">
        <v>39103</v>
      </c>
      <c r="B4" s="103" t="str">
        <f>IFERROR(VLOOKUP(D4,DB!A:K,11,0),"")</f>
        <v>R6</v>
      </c>
      <c r="C4" s="105">
        <v>2</v>
      </c>
      <c r="D4" s="103" t="s">
        <v>34599</v>
      </c>
      <c r="E4" s="106" t="s">
        <v>38998</v>
      </c>
      <c r="F4" s="107">
        <v>45955.300729166665</v>
      </c>
      <c r="G4" s="77">
        <f ca="1">IFERROR(NOW()-F4,"-")</f>
        <v>1.0635562500028755</v>
      </c>
      <c r="H4" s="172" t="s">
        <v>39104</v>
      </c>
      <c r="I4" s="103" t="str">
        <f>IFERROR(VLOOKUP(D4,DB!A:F,6,0),"")</f>
        <v>SCECO</v>
      </c>
      <c r="J4" s="102" t="str">
        <f>IFERROR(VLOOKUP(D4,DB!A:G,7,0),"")</f>
        <v>Vandalized</v>
      </c>
      <c r="K4" s="108" t="s">
        <v>39105</v>
      </c>
      <c r="L4" s="109" t="str">
        <f>IFERROR(VLOOKUP(D4,DB!A:I,9,0),"")</f>
        <v>Latis</v>
      </c>
    </row>
    <row r="5" spans="1:16383" ht="31.5" customHeight="1">
      <c r="A5" s="104"/>
      <c r="B5" s="103" t="str">
        <f>IFERROR(VLOOKUP(D5,DB!A:K,11,0),"")</f>
        <v/>
      </c>
      <c r="C5" s="105"/>
      <c r="D5" s="103"/>
      <c r="E5" s="106"/>
      <c r="F5" s="107"/>
      <c r="G5" s="77">
        <f ca="1">IFERROR(NOW()-F5,"-")</f>
        <v>45956.364285416668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45956.364285416668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45956.364285416668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45956.364285416668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45956.364285416668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45956.364285416668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45956.364285416668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45956.364285416668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45956.364285416668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45956.364285416668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45956.364285416668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45956.364285416668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45956.364285416668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45956.364285416668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45956.364285416668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45956.364285416668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45956.364285416668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45956.364285416668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45956.364285416668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45956.364285416668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45956.364285416668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45956.364285416668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45956.364285416668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45956.364285416668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45956.364285416668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45956.364285416668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45956.364285416668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45956.364285416668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45956.364285416668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45956.364285416668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45956.364285416668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45956.364285416668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45956.364285416668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45956.364285416668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45956.364285416668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45956.364285416668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45956.364285416668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45956.364285416668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45956.364285416668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45956.364285416668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45956.364285416668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45956.364285416668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45956.364285416668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45956.364285416668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45956.364285416668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45956.364285416668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45956.364285416668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45956.364285416668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45956.364285416668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45956.364285416668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45956.364285416668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45956.364285416668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45956.364285416668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45956.364285416668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45956.364285416668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45956.364285416668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45956.364285416668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45956.364285416668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45956.364285416668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45956.364285416668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45956.364285416668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45956.364285416668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45956.364285416668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45956.364285416668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45956.364285416668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45956.364285416668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45956.364285416668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45956.364285416668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45956.364285416668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45956.364285416668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45956.364285416668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45956.364285416668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45956.364285416668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45956.364285416668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45956.364285416668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45956.364285416668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45956.364285416668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45956.364285416668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45956.364285416668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45956.364285416668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45956.364285416668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45956.364285416668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45956.364285416668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45956.364285416668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45956.364285416668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45956.364285416668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45956.364285416668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45956.364285416668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45956.364285416668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45956.364285416668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45956.364285416668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45956.364285416668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45956.364285416668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45956.364285416668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45956.364285416668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45956.364285416668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45956.364285416668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45956.364285416668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45956.364285416668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45956.364285416668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45956.364285416668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45956.364285416668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45956.364285416668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45956.364285416668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45956.364285416668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45956.364285416668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45956.364285416668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45956.364285416668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45956.364285416668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45956.364285416668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45956.364285416668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45956.364285416668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45956.364285416668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45956.364285416668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45956.364285416668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45956.364285416668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45956.364285416668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45956.364285416668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45956.364285416668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45956.364285416668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45956.364285416668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45956.364285416668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45956.364285416668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45956.364285416668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45956.364285416668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45956.364285416668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45956.364285416668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45956.364285416668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45956.364285416668</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2025-10-26T05:46:36Z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