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06" documentId="120_S{2AC9BD13-BADA-5192-A53E-5A8FF88502F6}" xr6:coauthVersionLast="47" xr6:coauthVersionMax="47" xr10:uidLastSave="{BD9466A5-EA4F-4416-A2F6-0A6D046A14A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2" i="9"/>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<sst xmlns="http://schemas.openxmlformats.org/spreadsheetml/2006/main" count="180285" uniqueCount="39127">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</sst>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322.40653194444167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45985.354957870368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45985.354957870368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45985.354957870368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45985.354957870368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45985.354957870368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45985.354957870368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45985.354957870368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45985.354957870368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45985.354957870368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45985.354957870368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45985.354957870368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45985.354957870368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45985.354957870368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45985.354957870368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45985.354957870368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45985.354957870368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45985.354957870368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45985.354957870368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45985.354957870368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45985.354957870368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45985.354957870368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45985.354957870368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45985.354957870368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45985.354957870368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45985.354957870368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45985.354957870368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160.35511990740633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0.9675388888863381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45985.354957870368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45985.354957870368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45985.354957870368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45985.354957870368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45985.354957870368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45985.354957870368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45985.354957870368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45985.354957870368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45985.354957870368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45985.354957870368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45985.354957870368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45985.354957870368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45985.354957870368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45985.354957870368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45985.354957870368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45985.354957870368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45985.354957870368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45985.354957870368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45985.354957870368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45985.354957870368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45985.354957870368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45985.354957870368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45985.354957870368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45985.354957870368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45985.354957870368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45985.354957870368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45985.354957870368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45985.354957870368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45985.354957870368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45985.354957870368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45985.354957870368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45985.354957870368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45985.354957870368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45985.354957870368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45985.354957870368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45985.354957870368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45985.354957870368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45985.354957870368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45985.354957870368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45985.354957870368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45985.354957870368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45985.354957870368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45985.354957870368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45985.354957870368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45985.354957870368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45985.354957870368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45985.354957870368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45985.354957870368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45985.354957870368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45985.354957870368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45985.354957870368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45985.354957870368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45985.354957870368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45985.354957870368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45985.354957870368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45985.354957870368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45985.354957870368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45985.354957870368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45985.354957870368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45985.354957870368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45985.354957870368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45985.354957870368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45985.354957870368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45985.354957870368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45985.354957870368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45985.354957870368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45985.354957870368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45985.354957870368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45985.354957870368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45985.354957870368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45985.354957870368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45985.354957870368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45985.354957870368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45985.354957870368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45985.354957870368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45985.354957870368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45985.354957870368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45985.354957870368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45985.354957870368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45985.354957870368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45985.354957870368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45985.354957870368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45985.354957870368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45985.354957870368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45985.354957870368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45985.354957870368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45985.354957870368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45985.354957870368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45985.354957870368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45985.354957870368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45985.354957870368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45985.354957870368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45985.354957870368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45985.354957870368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45985.354957870368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45985.354957870368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45985.354957870368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45985.354957870368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45985.354957870368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45985.354957870368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45985.354957870368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45985.354957870368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45985.354957870368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45985.354957870368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45985.354957870368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45985.354957870368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45985.354957870368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45985.354957870368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45985.354957870368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45985.354957870368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45985.354957870368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45985.354957870368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45985.354957870368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45985.354957870368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45985.354957870368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45985.354957870368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45985.354957870368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45985.354957870368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45985.354957870368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45985.354957870368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45985.354957870368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45985.354957870368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45985.354957870368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45985.354957870368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45985.354957870368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45985.354957870368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45985.354957870368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45985.354957870368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45985.354957870368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45985.354957870368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45985.354957870368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45985.354957870368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45985.354957870368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45985.354957870368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45985.354957870368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45985.354957870368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45985.354957870368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45985.354957870368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45985.354957870368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45985.354957870368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45985.354957870368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45985.354957870368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45985.354957870368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45985.354957870368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45985.354957870368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45985.354957870368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45985.354957870368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45985.354957870368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45985.354957870368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45985.354957870368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45985.354957870368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45985.354957870368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45985.354957870368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45985.354957870368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45985.354957870368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45985.354957870368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45985.354957870368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45985.354957870368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45985.354957870368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45985.354957870368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45985.354957870368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45985.354957870368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45985.354957870368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45985.354957870368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45985.354957870368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45985.354957870368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45985.354957870368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45985.354957870368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45985.354957870368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45985.354957870368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45985.354957870368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45985.354957870368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45985.354957870368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45985.354957870368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45985.354957870368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45985.354957870368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45985.354957870368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45985.354957870368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45985.354957870368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45985.354957870368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45985.354957870368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45985.354957870368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45985.354957870368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45985.354957870368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45985.354957870368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45985.354957870368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45985.354957870368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45985.354957870368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45985.354957870368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45985.354957870368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45985.354957870368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45985.354957870368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45985.354957870368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45985.354957870368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45985.354957870368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45985.354957870368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45985.354957870368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45985.354957870368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45985.354957870368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45985.354957870368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45985.354957870368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45985.354957870368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45985.354957870368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45985.354957870368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45985.354957870368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45985.354957870368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45985.354957870368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45985.354957870368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45985.354957870368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45985.354957870368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45985.354957870368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45985.354957870368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45985.354957870368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45985.354957870368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45985.354957870368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45985.354957870368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45985.354957870368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45985.354957870368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45985.354957870368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45985.354957870368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45985.354957870368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45985.354957870368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45985.354957870368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45985.354957870368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45985.354957870368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45985.354957870368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45985.354957870368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45985.354957870368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45985.354957870368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45985.354957870368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45985.354957870368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45985.354957870368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45985.354957870368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45985.354957870368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45985.354957870368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45985.354957870368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45985.354957870368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45985.354957870368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45985.354957870368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45985.354957870368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45985.354957870368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45985.354957870368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45985.354957870368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45985.354957870368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45985.354957870368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45985.354957870368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45985.354957870368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45985.354957870368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45985.354957870368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45985.354957870368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45985.354957870368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45985.354957870368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45985.354957870368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45985.354957870368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45985.354957870368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45985.354957870368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45985.354957870368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45985.354957870368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45985.354957870368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45985.354957870368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45985.354957870368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45985.354957870368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45985.354957870368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45985.354957870368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45985.354957870368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45985.354957870368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45985.354957870368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45985.354957870368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45985.354957870368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45985.354957870368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45985.354957870368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45985.354957870368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45985.354957870368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45985.354957870368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45985.354957870368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45985.354957870368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45985.354957870368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45985.354957870368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45985.354957870368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45985.354957870368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45985.354957870368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45985.354957870368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45985.354957870368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45985.354957870368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45985.354957870368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45985.354957870368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45985.354957870368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45985.354957870368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45985.354957870368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45985.354957870368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45985.354957870368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45985.354957870368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45985.354957870368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45985.354957870368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45985.354957870368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45985.354957870368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45985.354957870368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45985.354957870368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45985.354957870368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45985.354957870368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45985.354957870368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45985.354957870368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45985.354957870368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45985.354957870368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45985.354957870368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45985.354957870368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45985.354957870368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45985.354957870368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45985.354957870368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45985.354957870368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45985.354957870368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45985.354957870368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45985.354957870368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45985.354957870368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45985.354957870368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45985.354957870368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45985.354957870368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45985.354957870368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45985.354957870368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45985.354957870368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45985.354957870368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45985.354957870368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45985.354957870368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45985.354957870368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45985.354957870368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45985.354957870368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45985.354957870368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45985.354957870368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45985.354957870368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45985.354957870368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45985.354957870368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45985.354957870368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45985.354957870368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45985.354957870368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45985.354957870368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45985.354957870368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45985.354957870368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45985.354957870368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45985.354957870368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45985.354957870368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45985.354957870368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45985.354957870368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45985.354957870368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45985.354957870368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45985.354957870368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45985.354957870368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45985.354957870368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45985.354957870368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45985.354957870368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45985.354957870368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45985.354957870368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45985.354957870368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45985.354957870368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45985.354957870368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45985.354957870368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45985.354957870368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45985.354957870368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45985.354957870368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45985.354957870368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45985.354957870368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45985.354957870368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45985.354957870368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45985.354957870368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45985.354957870368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45985.354957870368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45985.354957870368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45985.354957870368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45985.354957870368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45985.354957870368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45985.354957870368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45985.354957870368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45985.354957870368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45985.354957870368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45985.354957870368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45985.354957870368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45985.354957870368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45985.354957870368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45985.354957870368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45985.354957870368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45985.354957870368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45985.354957870368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45985.354957870368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45985.354957870368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45985.354957870368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45985.354957870368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45985.354957870368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45985.354957870368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45985.354957870368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45985.354957870368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45985.354957870368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45985.354957870368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45985.354957870368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45985.354957870368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45985.354957870368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45985.354957870368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45985.354957870368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45985.354957870368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45985.354957870368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45985.354957870368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45985.354957870368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45985.354957870368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45985.354957870368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45985.354957870368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45985.354957870368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45985.354957870368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45985.354957870368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45985.354957870368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45985.354957870368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45985.354957870368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45985.354957870368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45985.354957870368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45985.354957870368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45985.354957870368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45985.354957870368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45985.354957870368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45985.354957870368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45985.354957870368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45985.354957870368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45985.354957870368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45985.354957870368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45985.354957870368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45985.354957870368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45985.354957870368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45985.354957870368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45985.354957870368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45985.354957870368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45985.354957870368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45985.354957870368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45985.354957870368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45985.354957870368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45985.354957870368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45985.354957870368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45985.354957870368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45985.354957870368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45985.354957870368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45985.354957870368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45985.354957870368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45985.354957870368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45985.354957870368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45985.354957870368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45985.354957870368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45985.354957870368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45985.354957870368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45985.354957870368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45985.354957870368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45985.354957870368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45985.354957870368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45985.354957870368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45985.354957870368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45985.354957870368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45985.354957870368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45985.354957870368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45985.354957870368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45985.354957870368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45985.354957870368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45985.354957870368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45985.354957870368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45985.354957870368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45985.354957870368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45985.354957870368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45985.354957870368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45985.354957870368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45985.354957870368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45985.354957870368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45985.354957870368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45985.354957870368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45985.354957870368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45985.354957870368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45985.354957870368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45985.354957870368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45985.354957870368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45985.354957870368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45985.354957870368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45985.354957870368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45985.354957870368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45985.354957870368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45985.354957870368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45985.354957870368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45985.354957870368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45985.354957870368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45985.354957870368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45985.354957870368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45985.354957870368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45985.354957870368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45985.354957870368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45985.354957870368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45985.354957870368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45985.354957870368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45985.354957870368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45985.354957870368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45985.354957870368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45985.354957870368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45985.354957870368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45985.354957870368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45985.354957870368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45985.354957870368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45985.354957870368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45985.354957870368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45985.354957870368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45985.354957870368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45985.354957870368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45985.354957870368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45985.354957870368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45985.354957870368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45985.354957870368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45985.354957870368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45985.354957870368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45985.354957870368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45985.354957870368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45985.354957870368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45985.354957870368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45985.354957870368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45985.354957870368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45985.354957870368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45985.354957870368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45985.354957870368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45985.354957870368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45985.354957870368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45985.354957870368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45985.354957870368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45985.354957870368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45985.354957870368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45985.354957870368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45985.354957870368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45985.354957870368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45985.354957870368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45985.354957870368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45985.354957870368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45985.354957870368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45985.354957870368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45985.354957870368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45985.354957870368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45985.354957870368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45985.354957870368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45985.354957870368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45985.354957870368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45985.354957870368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45985.354957870368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45985.354957870368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45985.354957870368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45985.354957870368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45985.354957870368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45985.354957870368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45985.354957870368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45985.354957870368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45985.354957870368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45985.354957870368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45985.354957870368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45985.354957870368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45985.354957870368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45985.354957870368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45985.354957870368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45985.354957870368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45985.354957870368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45985.354957870368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45985.354957870368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45985.354957870368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45985.354957870368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45985.354957870368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45985.354957870368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45985.354957870368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45985.354957870368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45985.354957870368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45985.354957870368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45985.354957870368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45985.354957870368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45985.354957870368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45985.354957870368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45985.354957870368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45985.354957870368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45985.354957870368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45985.354957870368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45985.354957870368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45985.354957870368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45985.354957870368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45985.354957870368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45985.354957870368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45985.354957870368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45985.354957870368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45985.354957870368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45985.354957870368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45985.354957870368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45985.354957870368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45985.354957870368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45985.354957870368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45985.354957870368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45985.354957870368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45985.354957870368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45985.354957870368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45985.354957870368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45985.354957870368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45985.354957870368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45985.354957870368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45985.354957870368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45985.354957870368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45985.354957870368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45985.354957870368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45985.354957870368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45985.354957870368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45985.354957870368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45985.354957870368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45985.354957870368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45985.354957870368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45985.354957870368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45985.354957870368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45985.354957870368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45985.354957870368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45985.354957870368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45985.354957870368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45985.354957870368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45985.354957870368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45985.354957870368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45985.354957870368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45985.354957870368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45985.354957870368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45985.354957870368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45985.354957870368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45985.354957870368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45985.354957870368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45985.354957870368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45985.354957870368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45985.354957870368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45985.354957870368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45985.354957870368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45985.354957870368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45985.354957870368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45985.354957870368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45985.354957870368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45985.354957870368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45985.354957870368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45985.354957870368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45985.354957870368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45985.354957870368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45985.354957870368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45985.354957870368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45985.354957870368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45985.354957870368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45985.354957870368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45985.354957870368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45985.354957870368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45985.354957870368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45985.354957870368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45985.354957870368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45985.354957870368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45985.354957870368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45985.354957870368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45985.354957870368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45985.354957870368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45985.354957870368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45985.354957870368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45985.354957870368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45985.354957870368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45985.354957870368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45985.354957870368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45985.354957870368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45985.354957870368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45985.354957870368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45985.354957870368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45985.354957870368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45985.354957870368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45985.354957870368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45985.354957870368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45985.354957870368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45985.354957870368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45985.354957870368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45985.354957870368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45985.354957870368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45985.354957870368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45985.354957870368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45985.354957870368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45985.354957870368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45985.354957870368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45985.354957870368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45985.354957870368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45985.354957870368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45985.354957870368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45985.354957870368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45985.354957870368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45985.354957870368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45985.354957870368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45985.354957870368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45985.354957870368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45985.354957870368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45985.354957870368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45985.354957870368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45985.354957870368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45985.354957870368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45985.354957870368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45985.354957870368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45985.354957870368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45985.354957870368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45985.354957870368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45985.354957870368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45985.354957870368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45985.354957870368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45985.354957870368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45985.354957870368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45985.354957870368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45985.354957870368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45985.354957870368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45985.354957870368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45985.354957870368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45985.354957870368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45985.354957870368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45985.354957870368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45985.354957870368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45985.354957870368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45985.354957870368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45985.354957870368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45985.354957870368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45985.354957870368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45985.354957870368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45985.354957870368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45985.354957870368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45985.354957870368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45985.354957870368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45985.354957870368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45985.354957870368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45985.354957870368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45985.354957870368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45985.354957870368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45985.354957870368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45985.354957870368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45985.354957870368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45985.354957870368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45985.354957870368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45985.354957870368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45985.354957870368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45985.354957870368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45985.354957870368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45985.354957870368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45985.354957870368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45985.354957870368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45985.354957870368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45985.354957870368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45985.354957870368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45985.354957870368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45985.354957870368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45985.354957870368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45985.354957870368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45985.354957870368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45985.354957870368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45985.354957870368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45985.354957870368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45985.354957870368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45985.354957870368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45985.354957870368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45985.354957870368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45985.354957870368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45985.354957870368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45985.354957870368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45985.354957870368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45985.354957870368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45985.354957870368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45985.354957870368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45985.354957870368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45985.354957870368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45985.354957870368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45985.354957870368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45985.354957870368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45985.354957870368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45985.354957870368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45985.354957870368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45985.354957870368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45985.354957870368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45985.354957870368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45985.354957870368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45985.354957870368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45985.354957870368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45985.354957870368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45985.354957870368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45985.354957870368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45985.354957870368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45985.354957870368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45985.354957870368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45985.354957870368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45985.354957870368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45985.354957870368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45985.354957870368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45985.354957870368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45985.354957870368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45985.354957870368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45985.354957870368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45985.354957870368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45985.354957870368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45985.354957870368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45985.354957870368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45985.354957870368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45985.354957870368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45985.354957870368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45985.354957870368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45985.354957870368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45985.354957870368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45985.354957870368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45985.354957870368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45985.354957870368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45985.354957870368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45985.354957870368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45985.354957870368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45985.354957870368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45985.354957870368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45985.354957870368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45985.354957870368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45985.354957870368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45985.354957870368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45985.354957870368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45985.354957870368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45985.354957870368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45985.354957870368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45985.354957870368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45985.354957870368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45985.354957870368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45985.354957870368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45985.354957870368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45985.354957870368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45985.354957870368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45985.354957870368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45985.354957870368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45985.354957870368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45985.354957870368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45985.354957870368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45985.354957870368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45985.354957870368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45985.354957870368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45985.354957870368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45985.354957870368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45985.354957870368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45985.354957870368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45985.354957870368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45985.354957870368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45985.354957870368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45985.354957870368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45985.354957870368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45985.354957870368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45985.354957870368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45985.354957870368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45985.354957870368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45985.354957870368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45985.354957870368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45985.354957870368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45985.354957870368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45985.354957870368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45985.354957870368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45985.354957870368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45985.354957870368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45985.354957870368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45985.354957870368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45985.354957870368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45985.354957870368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45985.354957870368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45985.354957870368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45985.354957870368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45985.354957870368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45985.354957870368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45985.354957870368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45985.354957870368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45985.354957870368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45985.354957870368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45985.354957870368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45985.354957870368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45985.354957870368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45985.354957870368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45985.354957870368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45985.354957870368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45985.354957870368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45985.354957870368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45985.354957870368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45985.354957870368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45985.354957870368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45985.354957870368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45985.354957870368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45985.354957870368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45985.354957870368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45985.354957870368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45985.354957870368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45985.354957870368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45985.354957870368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45985.354957870368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45985.354957870368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45985.354957870368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45985.354957870368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45985.354957870368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45985.354957870368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45985.354957870368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45985.354957870368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45985.354957870368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45985.354957870368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45985.354957870368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45985.354957870368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45985.354957870368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45985.354957870368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45985.354957870368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45985.354957870368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45985.354957870368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45985.354957870368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45985.354957870368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45985.354957870368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45985.354957870368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45985.354957870368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45985.354957870368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45985.354957870368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45985.354957870368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45985.354957870368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45985.354957870368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45985.354957870368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45985.354957870368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45985.354957870368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45985.354957870368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45985.354957870368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45985.354957870368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45985.354957870368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45985.354957870368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45985.354957870368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45985.354957870368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45985.354957870368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45985.354957870368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45985.354957870368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45985.354957870368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45985.354957870368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45985.354957870368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45985.354957870368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45985.354957870368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45985.354957870368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45985.354957870368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45985.354957870368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45985.354957870368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45985.354957870368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45985.354957870368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45985.354957870368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45985.354957870368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45985.354957870368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45985.354957870368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45985.354957870368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45985.354957870368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45985.354957870368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45985.354957870368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45985.354957870368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45985.354957870368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45985.354957870368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45985.354957870368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45985.354957870368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45985.354957870368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45985.354957870368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45985.354957870368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45985.354957870368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45985.354957870368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45985.354957870368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45985.354957870368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45985.354957870368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45985.354957870368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45985.354957870368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45985.354957870368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45985.354957870368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45985.354957870368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45985.354957870368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45985.354957870368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45985.354957870368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45985.354957870368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45985.354957870368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45985.354957870368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45985.354957870368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45985.354957870368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45985.354957870368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45985.354957870368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45985.354957870368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45985.354957870368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45985.354957870368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45985.354957870368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45985.354957870368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45985.354957870368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45985.354957870368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45985.354957870368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45985.354957870368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45985.354957870368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45985.354957870368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45985.354957870368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45985.354957870368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45985.354957870368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45985.354957870368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45985.354957870368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45985.354957870368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45985.354957870368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45985.354957870368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45985.354957870368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45985.354957870368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45985.354957870368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45985.354957870368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45985.354957870368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45985.354957870368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45985.354957870368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45985.354957870368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45985.354957870368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45985.354957870368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45985.354957870368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45985.354957870368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45985.354957870368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45985.354957870368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45985.354957870368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45985.354957870368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45985.354957870368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45985.354957870368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45985.354957870368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45985.354957870368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45985.354957870368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45985.354957870368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45985.354957870368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45985.354957870368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45985.354957870368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45985.354957870368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45985.354957870368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45985.354957870368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45985.354957870368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45985.354957870368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45985.354957870368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45985.354957870368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45985.354957870368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45985.354957870368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45985.354957870368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45985.354957870368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45985.354957870368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45985.354957870368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45985.354957870368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45985.354957870368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45985.354957870368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45985.354957870368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45985.354957870368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45985.354957870368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45985.354957870368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45985.354957870368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45985.354957870368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45985.354957870368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45985.354957870368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45985.354957870368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45985.354957870368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45985.354957870368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45985.354957870368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45985.354957870368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45985.354957870368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45985.354957870368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45985.354957870368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45985.354957870368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45985.354957870368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45985.354957870368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45985.354957870368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45985.354957870368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45985.354957870368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45985.354957870368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45985.354957870368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45985.354957870368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45985.354957870368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45985.354957870368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45985.354957870368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45985.354957870368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45985.354957870368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45985.354957870368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45985.354957870368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45985.354957870368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45985.354957870368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45985.354957870368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45985.354957870368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45985.354957870368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45985.354957870368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45985.354957870368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45985.354957870368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45985.354957870368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45985.354957870368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45985.354957870368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45985.354957870368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45985.354957870368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45985.354957870368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45985.354957870368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45985.354957870368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45985.354957870368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45985.354957870368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45985.354957870368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45985.354957870368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45985.354957870368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45985.354957870368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45985.354957870368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45985.354957870368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45985.354957870368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45985.354957870368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45985.354957870368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45985.354957870368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45985.354957870368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45985.354957870368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45985.354957870368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45985.354957870368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45985.354957870368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45985.354957870368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45985.354957870368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45985.354957870368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45985.354957870368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45985.354957870368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45985.354957870368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45985.354957870368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45985.354957870368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45985.354957870368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45985.354957870368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45985.354957870368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45985.354957870368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45985.354957870368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45985.354957870368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45985.354957870368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45985.354957870368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281.87424027777161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0.86184444444370456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4</v>
      </c>
      <c r="D4" s="91" t="s">
        <v>30442</v>
      </c>
      <c r="E4" s="94" t="s">
        <v>39021</v>
      </c>
      <c r="F4" s="95">
        <v>45985.345011574071</v>
      </c>
      <c r="G4" s="96">
        <f t="shared" ref="G4:G33" ca="1" si="0">IFERROR(NOW()-F4,"")</f>
        <v>9.9462962971301749E-3</v>
      </c>
      <c r="H4" s="95">
        <v>45985.340162037035</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45985.354957870368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45985.354957870368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45985.354957870368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45985.354957870368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45985.354957870368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45985.354957870368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45985.354957870368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45985.354957870368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45985.354957870368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45985.354957870368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45985.354957870368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45985.354957870368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45985.354957870368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45985.354957870368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45985.354957870368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45985.354957870368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45985.354957870368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45985.354957870368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45985.354957870368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45985.354957870368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45985.354957870368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45985.354957870368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45985.354957870368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45985.354957870368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45985.354957870368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45985.354957870368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45985.354957870368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45985.354957870368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45985.354957870368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45985.354957870368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45985.354957870368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45985.354957870368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45985.354957870368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45985.354957870368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45985.354957870368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45985.354957870368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45985.354957870368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45985.354957870368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45985.354957870368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45985.354957870368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45985.354957870368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45985.354957870368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45985.354957870368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45985.354957870368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45985.354957870368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45985.354957870368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45985.354957870368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45985.354957870368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45985.354957870368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45985.354957870368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45985.354957870368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45985.354957870368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45985.354957870368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45985.354957870368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45985.354957870368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45985.354957870368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45985.354957870368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45985.354957870368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45985.354957870368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45985.354957870368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45985.354957870368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45985.354957870368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45985.354957870368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45985.354957870368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45985.354957870368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45985.354957870368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45985.354957870368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45985.354957870368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45985.354957870368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45985.354957870368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45985.354957870368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45985.354957870368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45985.354957870368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45985.354957870368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45985.354957870368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45985.354957870368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45985.354957870368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45985.354957870368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45985.354957870368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45985.354957870368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45985.354957870368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45985.354957870368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45985.354957870368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45985.354957870368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45985.354957870368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45985.354957870368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45985.354957870368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45985.354957870368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45985.354957870368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45985.354957870368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45985.354957870368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45985.354957870368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45985.354957870368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45985.354957870368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45985.354957870368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45985.354957870368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45985.354957870368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45985.354957870368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45985.354957870368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45985.354957870368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45985.354957870368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45985.354957870368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45985.354957870368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45985.354957870368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45985.354957870368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45985.354957870368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45985.354957870368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45985.354957870368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45985.354957870368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45985.354957870368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45985.354957870368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45985.354957870368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45985.354957870368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45985.354957870368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45985.354957870368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45985.354957870368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45985.354957870368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45985.354957870368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45985.354957870368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45985.354957870368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45985.354957870368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45985.354957870368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45985.354957870368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45985.354957870368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45985.354957870368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45985.354957870368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45985.354957870368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45985.354957870368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45985.354957870368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45985.354957870368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45985.354957870368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45985.354957870368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45985.354957870368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45985.354957870368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45985.354957870368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45985.354957870368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45985.354957870368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45985.354957870368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45985.354957870368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45985.354957870368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45985.354957870368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45985.354957870368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45985.354957870368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45985.354957870368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45985.354957870368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45985.354957870368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45985.354957870368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45985.354957870368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45985.354957870368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45985.354957870368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45985.354957870368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45985.354957870368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45985.354957870368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45985.354957870368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45985.354957870368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45985.354957870368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45985.354957870368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45985.354957870368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45985.354957870368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45985.354957870368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45985.354957870368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45985.354957870368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45985.354957870368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45985.354957870368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45985.354957870368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45985.354957870368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45985.354957870368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45985.354957870368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45985.354957870368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45985.354957870368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45985.354957870368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45985.354957870368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45985.354957870368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45985.354957870368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45985.354957870368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45985.354957870368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45985.354957870368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45985.354957870368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45985.354957870368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45985.354957870368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45985.354957870368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45985.354957870368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45985.354957870368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45985.354957870368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45985.354957870368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45985.354957870368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45985.354957870368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45985.354957870368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45985.354957870368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45985.354957870368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45985.354957870368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45985.354957870368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45985.354957870368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45985.354957870368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45985.354957870368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45985.354957870368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45985.354957870368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45985.354957870368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45985.354957870368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45985.354957870368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45985.354957870368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45985.354957870368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45985.354957870368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45985.354957870368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45985.354957870368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45985.354957870368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45985.354957870368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45985.354957870368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45985.354957870368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45985.354957870368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45985.354957870368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45985.354957870368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45985.354957870368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45985.354957870368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45985.354957870368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45985.354957870368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45985.354957870368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45985.354957870368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45985.354957870368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45985.354957870368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45985.354957870368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45985.354957870368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45985.354957870368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45985.354957870368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45985.354957870368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45985.354957870368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45985.354957870368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45985.354957870368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45985.354957870368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45985.354957870368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45985.354957870368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45985.354957870368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45985.354957870368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45985.354957870368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45985.354957870368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45985.354957870368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45985.354957870368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45985.354957870368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45985.354957870368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45985.354957870368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45985.354957870368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45985.354957870368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45985.354957870368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45985.354957870368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45985.354957870368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45985.354957870368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45985.354957870368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45985.354957870368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45985.354957870368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45985.354957870368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45985.354957870368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45985.354957870368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45985.354957870368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45985.354957870368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45985.354957870368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45985.354957870368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45985.354957870368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45985.354957870368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45985.354957870368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45985.354957870368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45985.354957870368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45985.354957870368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45985.354957870368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45985.354957870368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45985.354957870368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45985.354957870368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45985.354957870368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45985.354957870368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45985.354957870368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45985.354957870368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45985.354957870368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45985.354957870368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45985.354957870368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45985.354957870368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45985.354957870368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45985.354957870368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45985.354957870368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45985.354957870368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45985.354957870368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45985.354957870368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45985.354957870368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45985.354957870368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45985.354957870368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45985.354957870368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45985.354957870368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45985.354957870368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45985.354957870368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45985.354957870368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45985.354957870368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45985.354957870368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45985.354957870368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45985.354957870368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45985.354957870368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45985.354957870368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45985.354957870368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45985.354957870368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45985.354957870368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45985.354957870368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45985.354957870368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45985.354957870368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45985.354957870368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45985.354957870368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45985.354957870368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45985.354957870368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45985.354957870368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45985.354957870368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45985.354957870368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45985.354957870368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45985.354957870368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45985.354957870368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45985.354957870368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45985.354957870368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45985.354957870368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45985.354957870368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45985.354957870368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45985.354957870368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45985.354957870368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45985.354957870368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45985.354957870368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45985.354957870368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45985.354957870368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45985.354957870368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45985.354957870368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45985.354957870368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45985.354957870368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45985.354957870368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45985.354957870368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45985.354957870368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45985.354957870368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45985.354957870368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45985.354957870368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45985.354957870368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45985.354957870368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45985.354957870368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45985.354957870368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45985.354957870368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45985.354957870368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45985.354957870368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45985.354957870368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45985.354957870368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45985.354957870368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45985.354957870368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45985.354957870368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45985.354957870368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45985.354957870368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45985.354957870368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45985.354957870368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45985.354957870368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45985.354957870368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45985.354957870368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45985.354957870368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45985.354957870368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45985.354957870368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45985.354957870368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45985.354957870368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45985.354957870368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45985.354957870368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45985.354957870368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45985.354957870368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45985.354957870368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45985.354957870368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45985.354957870368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45985.354957870368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45985.354957870368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45985.354957870368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45985.354957870368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45985.354957870368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45985.354957870368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45985.354957870368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45985.354957870368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45985.354957870368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45985.354957870368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45985.354957870368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45985.354957870368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45985.354957870368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45985.354957870368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45985.354957870368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45985.354957870368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45985.354957870368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45985.354957870368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45985.354957870368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45985.354957870368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45985.354957870368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45985.354957870368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45985.354957870368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45985.354957870368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45985.354957870368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45985.354957870368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45985.354957870368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45985.354957870368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45985.354957870368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45985.354957870368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45985.354957870368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45985.354957870368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45985.354957870368</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N15" sqref="N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93.522897685179487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59.166080555551162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36.693846759255393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3.9816592592542293</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0.26110370369860902</v>
      </c>
      <c r="H6" s="122">
        <v>45984.593425925923</v>
      </c>
      <c r="I6" s="109" t="str">
        <f>IFERROR(VLOOKUP(D6,DB!A:F,6,0),"")</f>
        <v>SCECO</v>
      </c>
      <c r="J6" s="109" t="str">
        <f>IFERROR(VLOOKUP(D6,DB!A:G,7,0),"")</f>
        <v>Good</v>
      </c>
      <c r="K6" s="109" t="s">
        <v>39122</v>
      </c>
      <c r="L6" s="109" t="str">
        <f>IFERROR(VLOOKUP(D6,DB!A:I,9,0),"")</f>
        <v>Latis</v>
      </c>
    </row>
    <row r="7" spans="1:13" ht="60.75">
      <c r="A7" s="109" t="s">
        <v>39123</v>
      </c>
      <c r="B7" s="109" t="str">
        <f>IFERROR(VLOOKUP(D7,DB!A:K,11,0),"")</f>
        <v>R5</v>
      </c>
      <c r="C7" s="109">
        <v>3</v>
      </c>
      <c r="D7" s="109" t="s">
        <v>35503</v>
      </c>
      <c r="E7" s="109" t="s">
        <v>39021</v>
      </c>
      <c r="F7" s="122">
        <v>45985.347326388888</v>
      </c>
      <c r="G7" s="111">
        <f ca="1">IFERROR(NOW()-F7,"")</f>
        <v>7.631481479620561E-3</v>
      </c>
      <c r="H7" s="122">
        <v>45985.277233796296</v>
      </c>
      <c r="I7" s="109" t="str">
        <f>IFERROR(VLOOKUP(D7,DB!A:F,6,0),"")</f>
        <v>SCECO</v>
      </c>
      <c r="J7" s="109" t="str">
        <f>IFERROR(VLOOKUP(D7,DB!A:G,7,0),"")</f>
        <v>Good</v>
      </c>
      <c r="K7" s="109" t="s">
        <v>39124</v>
      </c>
      <c r="L7" s="109" t="str">
        <f>IFERROR(VLOOKUP(D7,DB!A:I,9,0),"")</f>
        <v>Latis</v>
      </c>
    </row>
    <row r="8" spans="1:13">
      <c r="A8" s="109"/>
      <c r="B8" s="109" t="str">
        <f>IFERROR(VLOOKUP(D8,DB!A:K,11,0),"")</f>
        <v/>
      </c>
      <c r="C8" s="109"/>
      <c r="D8" s="143"/>
      <c r="E8" s="109"/>
      <c r="F8" s="109"/>
      <c r="G8" s="111">
        <f ca="1">IFERROR(NOW()-F8,"")</f>
        <v>45985.354957870368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45985.354957870368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45985.354957870368</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45985.354957870368</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45985.354957870368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45985.354957870368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45985.354957870368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45985.354957870368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45985.354957870368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45985.354957870368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45985.354957870368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45985.354957870368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45985.354957870368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45985.354957870368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45985.354957870368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45985.354957870368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45985.354957870368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45985.354957870368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45985.354957870368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45985.354957870368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45985.354957870368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45985.354957870368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45985.354957870368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45985.354957870368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45985.354957870368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45985.354957870368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45985.354957870368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45985.354957870368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45985.354957870368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45985.354957870368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45985.354957870368</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45985.354957870368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45985.354957870368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45985.354957870368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45985.354957870368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45985.354957870368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45985.354957870368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45985.354957870368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45985.354957870368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45985.354957870368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45985.354957870368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45985.354957870368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45985.354957870368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45985.354957870368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45985.354957870368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45985.354957870368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45985.354957870368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45985.354957870368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45985.354957870368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45985.354957870368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45985.354957870368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45985.354957870368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45985.354957870368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45985.354957870368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45985.354957870368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45985.354957870368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45985.354957870368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45985.354957870368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45985.354957870368</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39125</v>
      </c>
      <c r="B2" s="145" t="str">
        <f>IFERROR(VLOOKUP(D2,DB!A:K,11,0),"")</f>
        <v>R6</v>
      </c>
      <c r="C2" s="146">
        <v>3</v>
      </c>
      <c r="D2" s="145" t="s">
        <v>37134</v>
      </c>
      <c r="E2" s="109" t="s">
        <v>39021</v>
      </c>
      <c r="F2" s="147">
        <v>45985.324467592596</v>
      </c>
      <c r="G2" s="75">
        <f ca="1">IFERROR(NOW()-F2,"-")</f>
        <v>3.0490277771605179E-2</v>
      </c>
      <c r="H2" s="147">
        <v>45985.317361111112</v>
      </c>
      <c r="I2" s="145" t="str">
        <f>IFERROR(VLOOKUP(D2,DB!A:F,6,0),"")</f>
        <v>SCECO</v>
      </c>
      <c r="J2" s="145" t="str">
        <f>IFERROR(VLOOKUP(D2,DB!A:G,7,0),"")</f>
        <v>Dead</v>
      </c>
      <c r="K2" s="148" t="s">
        <v>39126</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45985.354957870368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45985.354957870368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45985.354957870368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45985.354957870368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45985.354957870368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45985.354957870368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45985.354957870368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45985.354957870368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45985.354957870368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45985.354957870368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45985.354957870368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45985.354957870368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45985.354957870368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45985.354957870368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45985.354957870368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45985.354957870368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45985.354957870368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45985.354957870368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45985.354957870368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45985.354957870368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45985.354957870368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45985.354957870368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45985.354957870368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45985.354957870368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45985.354957870368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45985.354957870368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45985.354957870368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45985.354957870368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45985.354957870368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45985.354957870368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45985.354957870368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45985.354957870368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45985.354957870368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45985.354957870368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45985.354957870368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45985.354957870368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45985.354957870368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45985.354957870368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45985.354957870368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45985.354957870368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45985.354957870368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45985.354957870368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45985.354957870368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